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7140" activeTab="8"/>
  </bookViews>
  <sheets>
    <sheet name="6а" sheetId="1" r:id="rId1"/>
    <sheet name="6б" sheetId="2" r:id="rId2"/>
    <sheet name="7а" sheetId="3" r:id="rId3"/>
    <sheet name="7б" sheetId="4" r:id="rId4"/>
    <sheet name="8а" sheetId="5" r:id="rId5"/>
    <sheet name="8б" sheetId="6" r:id="rId6"/>
    <sheet name="9" sheetId="7" r:id="rId7"/>
    <sheet name="10" sheetId="8" r:id="rId8"/>
    <sheet name="11" sheetId="9" r:id="rId9"/>
  </sheets>
  <definedNames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<sst xmlns="http://schemas.openxmlformats.org/spreadsheetml/2006/main" count="905" uniqueCount="238">
  <si>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</si>
  <si>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</si>
  <si>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</si>
  <si>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</si>
  <si>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</si>
  <si>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</si>
  <si>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</si>
  <si>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</si>
  <si>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</si>
  <si>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</si>
  <si>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</si>
  <si>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</si>
  <si>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</si>
  <si>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</si>
  <si>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</si>
  <si>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</si>
  <si>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</si>
  <si>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</si>
  <si>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</si>
  <si>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Приложение № 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</si>
  <si>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</si>
  <si>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</si>
  <si>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</si>
  <si>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</si>
  <si>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</si>
  <si>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</si>
  <si>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</si>
  <si>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</si>
  <si>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</si>
  <si>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</si>
  <si>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</si>
  <si>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</si>
  <si>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</si>
  <si>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ООЦ</t>
  </si>
  <si>
    <t>от ____ сентября (октября) 2016 г.</t>
  </si>
  <si>
    <t>Барсукова Арина</t>
  </si>
  <si>
    <t>Гуршина Валентина</t>
  </si>
  <si>
    <t>Елисеева Елизавета</t>
  </si>
  <si>
    <t>Кичурин Александр</t>
  </si>
  <si>
    <t>Куликова Анна</t>
  </si>
  <si>
    <t>Михалин Святослав</t>
  </si>
  <si>
    <t>Самохвалова Варвара</t>
  </si>
  <si>
    <t>Смолев Никита</t>
  </si>
  <si>
    <t>Сорокин Остап</t>
  </si>
  <si>
    <t>Терентьева Алина</t>
  </si>
  <si>
    <t>Чекаловец Дарья</t>
  </si>
  <si>
    <t>Щебетина Мария</t>
  </si>
  <si>
    <t>Евдокимова Дарья</t>
  </si>
  <si>
    <t>Катышева Влада</t>
  </si>
  <si>
    <t>Лисовский Савва</t>
  </si>
  <si>
    <t>Овчаренко Дарья</t>
  </si>
  <si>
    <t>Пархимович Елизавета</t>
  </si>
  <si>
    <t>Смыков Леонид</t>
  </si>
  <si>
    <t>Тарасова Елизавета</t>
  </si>
  <si>
    <t>Трунина Анастасия</t>
  </si>
  <si>
    <t>Файницкая Мария</t>
  </si>
  <si>
    <t>Черников Иван</t>
  </si>
  <si>
    <t>Шаров Максим</t>
  </si>
  <si>
    <t>Щиглинский Артемий</t>
  </si>
  <si>
    <t>Якушина Полина</t>
  </si>
  <si>
    <t>Аликберова Алина</t>
  </si>
  <si>
    <t>Горина Дарья</t>
  </si>
  <si>
    <t>Демаков Кирилл</t>
  </si>
  <si>
    <t>Качалич Ангелина</t>
  </si>
  <si>
    <t>Климова Дарья</t>
  </si>
  <si>
    <t>Кулагина Светлана</t>
  </si>
  <si>
    <t>Юдин Герман</t>
  </si>
  <si>
    <t>Афонина Наталья</t>
  </si>
  <si>
    <t>Быков Клим</t>
  </si>
  <si>
    <t>Майорова Дарья</t>
  </si>
  <si>
    <t>Маликов Дмитрий</t>
  </si>
  <si>
    <t>Николаев Владимир</t>
  </si>
  <si>
    <t>Случкова Мария</t>
  </si>
  <si>
    <t>Шихалева Алена</t>
  </si>
  <si>
    <t>Василенко Иван</t>
  </si>
  <si>
    <t>Васильева Александра</t>
  </si>
  <si>
    <t>Ена Валерия</t>
  </si>
  <si>
    <t>Казаков Михаил</t>
  </si>
  <si>
    <t>Катуева Мария</t>
  </si>
  <si>
    <t>Коваленко Юлия</t>
  </si>
  <si>
    <t>Михарева Анастасия</t>
  </si>
  <si>
    <t>Налобин Александр</t>
  </si>
  <si>
    <t>Пальчиков Матвей</t>
  </si>
  <si>
    <t>Сергеев Арсений</t>
  </si>
  <si>
    <t>Степаненко Ольга</t>
  </si>
  <si>
    <t>Мысенкова Александра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</si>
  <si>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обществознанию  в  11 классе, 2016-2017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</si>
  <si>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обществознанию  в  10 классе, 2016-2017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</si>
  <si>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обществознанию  в 8б классе, 2016-2017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</si>
  <si>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обществознанию  в  8а классе, 2016-2017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</si>
  <si>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обществознанию  в  7б классе, 2016-2017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</si>
  <si>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обществознанию  в  7а классе, 2016-2017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</si>
  <si>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обществознанию  в  6б классе, 2016-2017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</si>
  <si>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обществознанию  в  6а классе, 2016-2017 учебный год.</t>
    </r>
  </si>
  <si>
    <t>Земсков Евгений Александрович</t>
  </si>
  <si>
    <t>О-03</t>
  </si>
  <si>
    <t>Макаров Роман Михайлович</t>
  </si>
  <si>
    <t>О-01</t>
  </si>
  <si>
    <t>О-02</t>
  </si>
  <si>
    <t>Пономаренко Алексей Олегович</t>
  </si>
  <si>
    <t>обществознание</t>
  </si>
  <si>
    <t>11а</t>
  </si>
  <si>
    <t>Говорова Екатерина Евгеньевна</t>
  </si>
  <si>
    <t>от 29 сентября 2016 г.</t>
  </si>
  <si>
    <t>С. И. Сидорова</t>
  </si>
  <si>
    <t>С. Д. Костякова</t>
  </si>
  <si>
    <t>И. И. Типочкина</t>
  </si>
  <si>
    <t>Обществознание</t>
  </si>
  <si>
    <t>6а</t>
  </si>
  <si>
    <t>Костякова Светлана Дмитриевна</t>
  </si>
  <si>
    <t>победитель</t>
  </si>
  <si>
    <t>призер</t>
  </si>
  <si>
    <t>6б</t>
  </si>
  <si>
    <t>8а</t>
  </si>
  <si>
    <t>8б</t>
  </si>
  <si>
    <t>Приложение № 1 к Положению</t>
  </si>
  <si>
    <t>Протокол школьного этапа олимпиады по обществознанию в 9 классах 2016-2017 учебный год.</t>
  </si>
  <si>
    <t>4 октября 2016 г.</t>
  </si>
  <si>
    <t>О 01</t>
  </si>
  <si>
    <t>Конухова Елизавета Владимировна</t>
  </si>
  <si>
    <t>ЧОУ СОШ "ООЦ "Школа"</t>
  </si>
  <si>
    <t>9 "Б"</t>
  </si>
  <si>
    <t>Типочкина Инна Ильинична</t>
  </si>
  <si>
    <t>О 02</t>
  </si>
  <si>
    <t>Чигирева Анастасия Андреевна</t>
  </si>
  <si>
    <t>9 "А"</t>
  </si>
  <si>
    <t>О 03</t>
  </si>
  <si>
    <t>Свириденко Евгений Андреевич</t>
  </si>
  <si>
    <t>О 04</t>
  </si>
  <si>
    <t>Энгель Милана Александровна</t>
  </si>
  <si>
    <t>О 05</t>
  </si>
  <si>
    <t>Мячина Валерия Александровна</t>
  </si>
  <si>
    <t>О 06</t>
  </si>
  <si>
    <t>Шалаева Яна Валерьевна</t>
  </si>
  <si>
    <t>О 07</t>
  </si>
  <si>
    <t>Бережная Вера Геннадьевна</t>
  </si>
  <si>
    <t>О 08</t>
  </si>
  <si>
    <t>Кедало Александр Александрович</t>
  </si>
  <si>
    <t>О 09</t>
  </si>
  <si>
    <t>Васильева Анна Александровна</t>
  </si>
  <si>
    <t>О 10</t>
  </si>
  <si>
    <t>Епифанцева Ирина Константиновна</t>
  </si>
  <si>
    <t>О 11</t>
  </si>
  <si>
    <t>Филиппов Леонид Игоревич</t>
  </si>
  <si>
    <t>О 12</t>
  </si>
  <si>
    <t>Дубровина Людмила Александровна</t>
  </si>
  <si>
    <t>О 13</t>
  </si>
  <si>
    <t>Логунова Анна Андреевна</t>
  </si>
  <si>
    <t>О 14</t>
  </si>
  <si>
    <t>Антошин Антон Олегович</t>
  </si>
  <si>
    <t>О 15</t>
  </si>
  <si>
    <t>Андреев Никита Сергеевич</t>
  </si>
  <si>
    <t>О 16</t>
  </si>
  <si>
    <t>Шнырев Илья Владимирович</t>
  </si>
  <si>
    <t>О 17</t>
  </si>
  <si>
    <t>Политова Евгения Дмитриевна</t>
  </si>
  <si>
    <t>О 18</t>
  </si>
  <si>
    <t>Савинцев Артем Игоревич</t>
  </si>
  <si>
    <t>О 19</t>
  </si>
  <si>
    <t>Кабак Глеб Олегович</t>
  </si>
  <si>
    <t>О 20</t>
  </si>
  <si>
    <t>Ягутян Ольга Владимировна</t>
  </si>
  <si>
    <t>О 21</t>
  </si>
  <si>
    <t>Вайнштейн Мария Максимовна</t>
  </si>
  <si>
    <t>О 22</t>
  </si>
  <si>
    <t>Беляева Алина Алексеевна</t>
  </si>
  <si>
    <t>О 23</t>
  </si>
  <si>
    <t>Горшов Даниил Дмитриевич</t>
  </si>
  <si>
    <t>О 24</t>
  </si>
  <si>
    <t>Миронов Артем Алексеевич</t>
  </si>
  <si>
    <t>О 25</t>
  </si>
  <si>
    <t>Дмитриев Арсений Леонидович</t>
  </si>
  <si>
    <t>О 26</t>
  </si>
  <si>
    <t>Клюева Милена Алексеевна</t>
  </si>
  <si>
    <t>О 27</t>
  </si>
  <si>
    <t>Родионова Валерия Владимировна</t>
  </si>
  <si>
    <t>О 28</t>
  </si>
  <si>
    <t>Кравченко Агата Станиславовна</t>
  </si>
  <si>
    <t>О 29</t>
  </si>
  <si>
    <t>Гошина Дарья Дмитриевна</t>
  </si>
  <si>
    <t>О 30</t>
  </si>
  <si>
    <t>Вострикова Софья Алекссеевна</t>
  </si>
  <si>
    <t>Е. Е. Говорова</t>
  </si>
  <si>
    <t>от 11 октября 2016 г.</t>
  </si>
  <si>
    <t>О-08</t>
  </si>
  <si>
    <t>Беркутова Арина Александровна</t>
  </si>
  <si>
    <t>7а</t>
  </si>
  <si>
    <t>Блинова Полина Алексеевна</t>
  </si>
  <si>
    <t>Блохина Валентина Дмитриевна</t>
  </si>
  <si>
    <t>О-10</t>
  </si>
  <si>
    <t>Глотова Дарья Михайловна</t>
  </si>
  <si>
    <t>О-09</t>
  </si>
  <si>
    <t>Горюкова Аделина Андреевна</t>
  </si>
  <si>
    <t>О-06</t>
  </si>
  <si>
    <t>Никитин Николай Эдуардович</t>
  </si>
  <si>
    <t>О-07</t>
  </si>
  <si>
    <t>Опритов Матвей Сергеевич</t>
  </si>
  <si>
    <t>О-05</t>
  </si>
  <si>
    <t>Пчелин Степан Владимирович</t>
  </si>
  <si>
    <t>О-11</t>
  </si>
  <si>
    <t>Савенкова Софья Дмитриевна</t>
  </si>
  <si>
    <t>Сигиденко Арина Владимировна</t>
  </si>
  <si>
    <t>О-04</t>
  </si>
  <si>
    <t>Чернов Алексей Витальевич</t>
  </si>
  <si>
    <t>О-14</t>
  </si>
  <si>
    <t>Аксенов Олег Игоревич</t>
  </si>
  <si>
    <t>7б</t>
  </si>
  <si>
    <t>О-19</t>
  </si>
  <si>
    <t>Артемова Елизавета Викторовна</t>
  </si>
  <si>
    <t>О-12</t>
  </si>
  <si>
    <t>Буслаева Екатерина Дмитриевна</t>
  </si>
  <si>
    <t>призёр</t>
  </si>
  <si>
    <t>О-18</t>
  </si>
  <si>
    <t>Кадетова Екатерина Сергеевна</t>
  </si>
  <si>
    <t>О-20</t>
  </si>
  <si>
    <t>Казаченок Полина Сергеевна</t>
  </si>
  <si>
    <t>О-17</t>
  </si>
  <si>
    <t>Подольский Богдан Игоревич</t>
  </si>
  <si>
    <t>О-15</t>
  </si>
  <si>
    <t>Степанов Никита Игоревич</t>
  </si>
  <si>
    <t>О-16</t>
  </si>
  <si>
    <t>Хакимов Роберт Ринатович</t>
  </si>
  <si>
    <t>О-13</t>
  </si>
  <si>
    <t>Четвергова Полина Викторовна</t>
  </si>
  <si>
    <t>Огрин Сергей</t>
  </si>
  <si>
    <t>Белянков Климентий</t>
  </si>
  <si>
    <t>Зеленцова Мария</t>
  </si>
  <si>
    <t>Иванова Анна</t>
  </si>
  <si>
    <t>Игнатьева Анастасия</t>
  </si>
  <si>
    <t>Струкова Екатерина</t>
  </si>
  <si>
    <t>Чернышенко Дмитрий</t>
  </si>
  <si>
    <t>Яковлева Анна</t>
  </si>
  <si>
    <t>Ядыкина Валентина</t>
  </si>
  <si>
    <t>Дерксен Гергард</t>
  </si>
  <si>
    <t xml:space="preserve">Говорова Екатерина Евгеньевна, </t>
  </si>
  <si>
    <t>от 20 сентября  2016 г.</t>
  </si>
  <si>
    <t>от 20 сентября 2016 г.</t>
  </si>
  <si>
    <t>от 21 сентября 2016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</si>
</sst>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i/>
      <sz val="10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2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/>
      <protection/>
    </xf>
    <xf numFmtId="49" fontId="20" fillId="0" borderId="10" xfId="56" applyNumberFormat="1" applyFont="1" applyBorder="1" applyAlignment="1">
      <alignment horizontal="center" vertical="center" wrapText="1"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center" vertical="center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2" fillId="0" borderId="10" xfId="56" applyFont="1" applyFill="1" applyBorder="1" applyAlignment="1">
      <alignment horizontal="left" wrapText="1"/>
      <protection/>
    </xf>
    <xf numFmtId="0" fontId="24" fillId="0" borderId="10" xfId="56" applyFont="1" applyFill="1" applyBorder="1" applyAlignment="1">
      <alignment horizontal="center" vertical="top" wrapText="1"/>
      <protection/>
    </xf>
    <xf numFmtId="0" fontId="22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NumberFormat="1" applyFont="1" applyFill="1" applyBorder="1" applyAlignment="1">
      <alignment horizontal="left" wrapText="1"/>
      <protection/>
    </xf>
    <xf numFmtId="0" fontId="22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4" fillId="0" borderId="10" xfId="56" applyFont="1" applyBorder="1" applyAlignment="1">
      <alignment horizontal="center" vertical="top"/>
      <protection/>
    </xf>
    <xf numFmtId="0" fontId="22" fillId="0" borderId="10" xfId="55" applyFont="1" applyFill="1" applyBorder="1" applyAlignment="1">
      <alignment horizontal="center" vertical="top"/>
      <protection/>
    </xf>
    <xf numFmtId="0" fontId="22" fillId="0" borderId="10" xfId="55" applyNumberFormat="1" applyFont="1" applyFill="1" applyBorder="1" applyAlignment="1">
      <alignment horizontal="left" vertical="top" wrapText="1"/>
      <protection/>
    </xf>
    <xf numFmtId="0" fontId="25" fillId="0" borderId="10" xfId="56" applyFont="1" applyFill="1" applyBorder="1" applyAlignment="1">
      <alignment horizontal="left" wrapText="1"/>
      <protection/>
    </xf>
    <xf numFmtId="0" fontId="22" fillId="0" borderId="10" xfId="55" applyNumberFormat="1" applyFont="1" applyFill="1" applyBorder="1" applyAlignment="1">
      <alignment horizontal="left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49" fontId="22" fillId="0" borderId="0" xfId="56" applyNumberFormat="1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vertic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0" borderId="0" xfId="56" applyFont="1" applyFill="1" applyAlignment="1">
      <alignment horizontal="center" wrapText="1"/>
      <protection/>
    </xf>
    <xf numFmtId="0" fontId="22" fillId="0" borderId="0" xfId="56" applyFont="1" applyFill="1" applyBorder="1" applyAlignment="1">
      <alignment horizontal="center" wrapText="1"/>
      <protection/>
    </xf>
    <xf numFmtId="0" fontId="3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2" fillId="0" borderId="11" xfId="56" applyFont="1" applyBorder="1" applyAlignment="1">
      <alignment vertical="top"/>
      <protection/>
    </xf>
    <xf numFmtId="0" fontId="31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/>
    </xf>
    <xf numFmtId="49" fontId="22" fillId="0" borderId="10" xfId="56" applyNumberFormat="1" applyFont="1" applyBorder="1" applyAlignment="1">
      <alignment horizontal="center" vertical="top"/>
      <protection/>
    </xf>
    <xf numFmtId="0" fontId="22" fillId="0" borderId="10" xfId="56" applyFont="1" applyFill="1" applyBorder="1" applyAlignment="1">
      <alignment horizontal="center" wrapText="1"/>
      <protection/>
    </xf>
    <xf numFmtId="0" fontId="32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22" fillId="24" borderId="12" xfId="56" applyFont="1" applyFill="1" applyBorder="1" applyAlignment="1">
      <alignment horizontal="center" vertical="center" wrapText="1"/>
      <protection/>
    </xf>
    <xf numFmtId="0" fontId="22" fillId="24" borderId="13" xfId="56" applyFont="1" applyFill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2" fillId="0" borderId="13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56" applyFont="1" applyBorder="1">
      <alignment/>
      <protection/>
    </xf>
    <xf numFmtId="0" fontId="22" fillId="0" borderId="10" xfId="56" applyFont="1" applyBorder="1" applyAlignment="1">
      <alignment horizontal="center" vertical="center"/>
      <protection/>
    </xf>
    <xf numFmtId="0" fontId="28" fillId="0" borderId="10" xfId="56" applyNumberFormat="1" applyFont="1" applyBorder="1" applyAlignment="1">
      <alignment horizontal="center" vertical="top"/>
      <protection/>
    </xf>
    <xf numFmtId="0" fontId="28" fillId="0" borderId="10" xfId="56" applyFont="1" applyBorder="1" applyAlignment="1">
      <alignment horizontal="center" vertical="top"/>
      <protection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4" fillId="0" borderId="0" xfId="56" applyNumberFormat="1" applyFont="1" applyBorder="1" applyAlignment="1">
      <alignment horizontal="center" vertical="top"/>
      <protection/>
    </xf>
    <xf numFmtId="0" fontId="31" fillId="0" borderId="13" xfId="0" applyFont="1" applyFill="1" applyBorder="1" applyAlignment="1">
      <alignment vertical="center"/>
    </xf>
    <xf numFmtId="0" fontId="22" fillId="0" borderId="10" xfId="56" applyNumberFormat="1" applyFont="1" applyBorder="1" applyAlignment="1">
      <alignment horizontal="center" vertical="top"/>
      <protection/>
    </xf>
    <xf numFmtId="0" fontId="29" fillId="0" borderId="10" xfId="56" applyFont="1" applyFill="1" applyBorder="1" applyAlignment="1">
      <alignment horizontal="center" wrapText="1"/>
      <protection/>
    </xf>
    <xf numFmtId="0" fontId="22" fillId="0" borderId="13" xfId="56" applyFont="1" applyBorder="1" applyAlignment="1">
      <alignment horizontal="right" vertical="center" wrapText="1"/>
      <protection/>
    </xf>
    <xf numFmtId="0" fontId="22" fillId="0" borderId="13" xfId="56" applyFont="1" applyBorder="1" applyAlignment="1">
      <alignment horizontal="left" vertical="center" wrapText="1"/>
      <protection/>
    </xf>
    <xf numFmtId="0" fontId="22" fillId="0" borderId="10" xfId="56" applyFont="1" applyBorder="1" applyAlignment="1">
      <alignment horizontal="center" vertical="top"/>
      <protection/>
    </xf>
    <xf numFmtId="0" fontId="24" fillId="0" borderId="10" xfId="55" applyNumberFormat="1" applyFont="1" applyFill="1" applyBorder="1" applyAlignment="1">
      <alignment horizontal="center" vertical="top" wrapText="1"/>
      <protection/>
    </xf>
    <xf numFmtId="0" fontId="24" fillId="0" borderId="10" xfId="55" applyNumberFormat="1" applyFont="1" applyFill="1" applyBorder="1" applyAlignment="1">
      <alignment horizontal="center"/>
      <protection/>
    </xf>
    <xf numFmtId="0" fontId="22" fillId="0" borderId="10" xfId="56" applyFont="1" applyBorder="1" applyAlignment="1">
      <alignment horizontal="center"/>
      <protection/>
    </xf>
    <xf numFmtId="0" fontId="22" fillId="0" borderId="0" xfId="56" applyFont="1" applyBorder="1" applyAlignment="1">
      <alignment vertical="top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24" borderId="12" xfId="56" applyFont="1" applyFill="1" applyBorder="1" applyAlignment="1">
      <alignment horizontal="center" vertical="center" wrapText="1"/>
      <protection/>
    </xf>
    <xf numFmtId="0" fontId="22" fillId="24" borderId="13" xfId="56" applyFont="1" applyFill="1" applyBorder="1" applyAlignment="1">
      <alignment horizontal="center" vertical="center" wrapText="1"/>
      <protection/>
    </xf>
    <xf numFmtId="0" fontId="23" fillId="0" borderId="16" xfId="56" applyFont="1" applyBorder="1" applyAlignment="1">
      <alignment horizontal="center"/>
      <protection/>
    </xf>
    <xf numFmtId="0" fontId="23" fillId="0" borderId="17" xfId="56" applyFont="1" applyBorder="1" applyAlignment="1">
      <alignment horizontal="center"/>
      <protection/>
    </xf>
    <xf numFmtId="0" fontId="23" fillId="0" borderId="18" xfId="56" applyFont="1" applyBorder="1" applyAlignment="1">
      <alignment horizontal="center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2" fillId="0" borderId="13" xfId="56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right" vertical="top"/>
      <protection/>
    </xf>
    <xf numFmtId="0" fontId="20" fillId="0" borderId="0" xfId="0" applyFont="1" applyAlignment="1">
      <alignment horizontal="center"/>
    </xf>
    <xf numFmtId="0" fontId="23" fillId="0" borderId="13" xfId="56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4">
      <selection activeCell="H5" sqref="H5"/>
    </sheetView>
  </sheetViews>
  <sheetFormatPr defaultColWidth="9.140625" defaultRowHeight="12.75"/>
  <cols>
    <col min="1" max="1" width="6.00390625" style="23" customWidth="1"/>
    <col min="2" max="2" width="12.140625" style="24" customWidth="1"/>
    <col min="3" max="3" width="7.57421875" style="24" customWidth="1"/>
    <col min="4" max="4" width="22.7109375" style="32" customWidth="1"/>
    <col min="5" max="5" width="8.00390625" style="33" customWidth="1"/>
    <col min="6" max="6" width="17.57421875" style="34" customWidth="1"/>
    <col min="7" max="7" width="11.00390625" style="35" customWidth="1"/>
    <col min="8" max="8" width="34.421875" style="32" customWidth="1"/>
    <col min="9" max="13" width="5.7109375" style="1" customWidth="1"/>
    <col min="14" max="15" width="6.00390625" style="2" customWidth="1"/>
    <col min="16" max="16" width="5.8515625" style="2" customWidth="1"/>
    <col min="17" max="17" width="9.140625" style="1" customWidth="1"/>
    <col min="18" max="18" width="12.28125" style="1" customWidth="1"/>
    <col min="19" max="19" width="9.140625" style="1" customWidth="1"/>
    <col min="20" max="20" width="8.140625" style="1" customWidth="1"/>
    <col min="21" max="21" width="13.57421875" style="1" customWidth="1"/>
    <col min="22" max="16384" width="9.140625" style="1" customWidth="1"/>
  </cols>
  <sheetData>
    <row r="1" spans="16:17" ht="18.75">
      <c r="P1" s="1" t="s">
        <v>19</v>
      </c>
      <c r="Q1" s="54"/>
    </row>
    <row r="2" spans="16:17" ht="18.75">
      <c r="P2" s="24"/>
      <c r="Q2" s="37" t="s">
        <v>16</v>
      </c>
    </row>
    <row r="3" spans="14:19" ht="18.75">
      <c r="N3" s="1"/>
      <c r="O3" s="1"/>
      <c r="P3" s="24"/>
      <c r="Q3" s="38" t="s">
        <v>17</v>
      </c>
      <c r="R3" s="2"/>
      <c r="S3" s="2"/>
    </row>
    <row r="4" spans="1:18" ht="24" customHeight="1">
      <c r="A4" s="72" t="s">
        <v>93</v>
      </c>
      <c r="B4" s="72"/>
      <c r="C4" s="72"/>
      <c r="D4" s="73"/>
      <c r="E4" s="73"/>
      <c r="F4" s="73"/>
      <c r="G4" s="73"/>
      <c r="H4" s="73"/>
      <c r="P4" s="24"/>
      <c r="Q4" s="38" t="s">
        <v>18</v>
      </c>
      <c r="R4" s="39"/>
    </row>
    <row r="5" spans="1:21" ht="18.75" customHeight="1">
      <c r="A5" s="3"/>
      <c r="B5" s="4"/>
      <c r="C5" s="4"/>
      <c r="D5" s="25"/>
      <c r="E5" s="26"/>
      <c r="F5" s="27"/>
      <c r="G5" s="28"/>
      <c r="H5" s="36" t="s">
        <v>235</v>
      </c>
      <c r="I5" s="76" t="s">
        <v>14</v>
      </c>
      <c r="J5" s="77"/>
      <c r="K5" s="77"/>
      <c r="L5" s="77"/>
      <c r="M5" s="77"/>
      <c r="N5" s="77"/>
      <c r="O5" s="77"/>
      <c r="P5" s="78"/>
      <c r="Q5" s="74" t="s">
        <v>12</v>
      </c>
      <c r="R5" s="74" t="s">
        <v>6</v>
      </c>
      <c r="S5" s="74" t="s">
        <v>7</v>
      </c>
      <c r="T5" s="79" t="s">
        <v>8</v>
      </c>
      <c r="U5" s="79" t="s">
        <v>13</v>
      </c>
    </row>
    <row r="6" spans="1:21" s="10" customFormat="1" ht="28.5">
      <c r="A6" s="6" t="s">
        <v>0</v>
      </c>
      <c r="B6" s="8" t="s">
        <v>11</v>
      </c>
      <c r="C6" s="7" t="s">
        <v>1</v>
      </c>
      <c r="D6" s="29" t="s">
        <v>2</v>
      </c>
      <c r="E6" s="30" t="s">
        <v>15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55">
        <v>7</v>
      </c>
      <c r="P6" s="55">
        <v>8</v>
      </c>
      <c r="Q6" s="75"/>
      <c r="R6" s="75"/>
      <c r="S6" s="75"/>
      <c r="T6" s="80"/>
      <c r="U6" s="80"/>
    </row>
    <row r="7" spans="1:21" ht="18.75">
      <c r="A7" s="43" t="s">
        <v>20</v>
      </c>
      <c r="B7" s="56">
        <v>209</v>
      </c>
      <c r="C7" s="56">
        <v>5</v>
      </c>
      <c r="D7" s="40" t="s">
        <v>38</v>
      </c>
      <c r="E7" s="13" t="s">
        <v>33</v>
      </c>
      <c r="F7" s="19" t="s">
        <v>107</v>
      </c>
      <c r="G7" s="19" t="s">
        <v>108</v>
      </c>
      <c r="H7" s="20" t="s">
        <v>109</v>
      </c>
      <c r="I7" s="5">
        <v>3</v>
      </c>
      <c r="J7" s="5">
        <v>5</v>
      </c>
      <c r="K7" s="5">
        <v>4</v>
      </c>
      <c r="L7" s="5">
        <v>2</v>
      </c>
      <c r="M7" s="5">
        <v>2</v>
      </c>
      <c r="N7" s="5">
        <v>6</v>
      </c>
      <c r="O7" s="5">
        <v>2</v>
      </c>
      <c r="P7" s="5">
        <v>1</v>
      </c>
      <c r="Q7" s="16">
        <f aca="true" t="shared" si="0" ref="Q7:Q18">SUM(I7:P7)</f>
        <v>25</v>
      </c>
      <c r="R7" s="16">
        <v>30</v>
      </c>
      <c r="S7" s="17">
        <f aca="true" t="shared" si="1" ref="S7:S18">Q7/R7</f>
        <v>0.8333333333333334</v>
      </c>
      <c r="T7" s="5">
        <v>1</v>
      </c>
      <c r="U7" s="5" t="s">
        <v>110</v>
      </c>
    </row>
    <row r="8" spans="1:21" ht="18.75" customHeight="1">
      <c r="A8" s="43" t="s">
        <v>21</v>
      </c>
      <c r="B8" s="57">
        <v>209</v>
      </c>
      <c r="C8" s="56">
        <v>8</v>
      </c>
      <c r="D8" s="41" t="s">
        <v>40</v>
      </c>
      <c r="E8" s="13" t="s">
        <v>33</v>
      </c>
      <c r="F8" s="14" t="s">
        <v>107</v>
      </c>
      <c r="G8" s="31" t="s">
        <v>108</v>
      </c>
      <c r="H8" s="21" t="s">
        <v>109</v>
      </c>
      <c r="I8" s="5">
        <v>5</v>
      </c>
      <c r="J8" s="5">
        <v>5</v>
      </c>
      <c r="K8" s="5">
        <v>3</v>
      </c>
      <c r="L8" s="5">
        <v>1</v>
      </c>
      <c r="M8" s="5">
        <v>2</v>
      </c>
      <c r="N8" s="5">
        <v>6</v>
      </c>
      <c r="O8" s="5">
        <v>2</v>
      </c>
      <c r="P8" s="5">
        <v>1</v>
      </c>
      <c r="Q8" s="16">
        <f t="shared" si="0"/>
        <v>25</v>
      </c>
      <c r="R8" s="16">
        <v>30</v>
      </c>
      <c r="S8" s="17">
        <f t="shared" si="1"/>
        <v>0.8333333333333334</v>
      </c>
      <c r="T8" s="5">
        <v>1</v>
      </c>
      <c r="U8" s="5" t="s">
        <v>110</v>
      </c>
    </row>
    <row r="9" spans="1:21" ht="18.75">
      <c r="A9" s="43" t="s">
        <v>22</v>
      </c>
      <c r="B9" s="56">
        <v>209</v>
      </c>
      <c r="C9" s="56">
        <v>6</v>
      </c>
      <c r="D9" s="40" t="s">
        <v>39</v>
      </c>
      <c r="E9" s="13" t="s">
        <v>33</v>
      </c>
      <c r="F9" s="14" t="s">
        <v>107</v>
      </c>
      <c r="G9" s="31" t="s">
        <v>108</v>
      </c>
      <c r="H9" s="21" t="s">
        <v>109</v>
      </c>
      <c r="I9" s="5">
        <v>4</v>
      </c>
      <c r="J9" s="5">
        <v>4</v>
      </c>
      <c r="K9" s="5">
        <v>3</v>
      </c>
      <c r="L9" s="5">
        <v>0</v>
      </c>
      <c r="M9" s="5">
        <v>2</v>
      </c>
      <c r="N9" s="5">
        <v>6</v>
      </c>
      <c r="O9" s="5">
        <v>3</v>
      </c>
      <c r="P9" s="5">
        <v>1</v>
      </c>
      <c r="Q9" s="16">
        <f t="shared" si="0"/>
        <v>23</v>
      </c>
      <c r="R9" s="16">
        <v>30</v>
      </c>
      <c r="S9" s="17">
        <f t="shared" si="1"/>
        <v>0.7666666666666667</v>
      </c>
      <c r="T9" s="5">
        <v>3</v>
      </c>
      <c r="U9" s="5" t="s">
        <v>111</v>
      </c>
    </row>
    <row r="10" spans="1:21" ht="18.75">
      <c r="A10" s="43" t="s">
        <v>23</v>
      </c>
      <c r="B10" s="56">
        <v>209</v>
      </c>
      <c r="C10" s="56">
        <v>3</v>
      </c>
      <c r="D10" s="40" t="s">
        <v>36</v>
      </c>
      <c r="E10" s="13" t="s">
        <v>33</v>
      </c>
      <c r="F10" s="14" t="s">
        <v>107</v>
      </c>
      <c r="G10" s="31" t="s">
        <v>108</v>
      </c>
      <c r="H10" s="15" t="s">
        <v>109</v>
      </c>
      <c r="I10" s="5">
        <v>4</v>
      </c>
      <c r="J10" s="5">
        <v>3</v>
      </c>
      <c r="K10" s="5">
        <v>2</v>
      </c>
      <c r="L10" s="5">
        <v>1</v>
      </c>
      <c r="M10" s="5">
        <v>2</v>
      </c>
      <c r="N10" s="5">
        <v>6</v>
      </c>
      <c r="O10" s="5">
        <v>2</v>
      </c>
      <c r="P10" s="5">
        <v>1</v>
      </c>
      <c r="Q10" s="16">
        <f t="shared" si="0"/>
        <v>21</v>
      </c>
      <c r="R10" s="16">
        <v>30</v>
      </c>
      <c r="S10" s="17">
        <f t="shared" si="1"/>
        <v>0.7</v>
      </c>
      <c r="T10" s="5">
        <v>4</v>
      </c>
      <c r="U10" s="5"/>
    </row>
    <row r="11" spans="1:21" ht="18.75">
      <c r="A11" s="43" t="s">
        <v>24</v>
      </c>
      <c r="B11" s="57">
        <v>209</v>
      </c>
      <c r="C11" s="57">
        <v>14</v>
      </c>
      <c r="D11" s="42" t="s">
        <v>45</v>
      </c>
      <c r="E11" s="13" t="s">
        <v>33</v>
      </c>
      <c r="F11" s="31" t="s">
        <v>107</v>
      </c>
      <c r="G11" s="44" t="s">
        <v>108</v>
      </c>
      <c r="H11" s="12" t="s">
        <v>109</v>
      </c>
      <c r="I11" s="5">
        <v>1</v>
      </c>
      <c r="J11" s="5">
        <v>5</v>
      </c>
      <c r="K11" s="5">
        <v>2</v>
      </c>
      <c r="L11" s="5">
        <v>1</v>
      </c>
      <c r="M11" s="5">
        <v>3</v>
      </c>
      <c r="N11" s="5">
        <v>6</v>
      </c>
      <c r="O11" s="5">
        <v>2</v>
      </c>
      <c r="P11" s="5">
        <v>0</v>
      </c>
      <c r="Q11" s="16">
        <f t="shared" si="0"/>
        <v>20</v>
      </c>
      <c r="R11" s="16">
        <v>30</v>
      </c>
      <c r="S11" s="17">
        <f t="shared" si="1"/>
        <v>0.6666666666666666</v>
      </c>
      <c r="T11" s="5">
        <v>5</v>
      </c>
      <c r="U11" s="5"/>
    </row>
    <row r="12" spans="1:21" ht="18.75">
      <c r="A12" s="43" t="s">
        <v>25</v>
      </c>
      <c r="B12" s="56">
        <v>209</v>
      </c>
      <c r="C12" s="56">
        <v>1</v>
      </c>
      <c r="D12" s="42" t="s">
        <v>35</v>
      </c>
      <c r="E12" s="13" t="s">
        <v>33</v>
      </c>
      <c r="F12" s="14" t="s">
        <v>107</v>
      </c>
      <c r="G12" s="31" t="s">
        <v>108</v>
      </c>
      <c r="H12" s="15" t="s">
        <v>109</v>
      </c>
      <c r="I12" s="5">
        <v>4</v>
      </c>
      <c r="J12" s="5">
        <v>2</v>
      </c>
      <c r="K12" s="5">
        <v>2</v>
      </c>
      <c r="L12" s="5">
        <v>1</v>
      </c>
      <c r="M12" s="5">
        <v>1</v>
      </c>
      <c r="N12" s="5">
        <v>6</v>
      </c>
      <c r="O12" s="5">
        <v>2</v>
      </c>
      <c r="P12" s="5">
        <v>1</v>
      </c>
      <c r="Q12" s="16">
        <f t="shared" si="0"/>
        <v>19</v>
      </c>
      <c r="R12" s="16">
        <v>30</v>
      </c>
      <c r="S12" s="17">
        <f t="shared" si="1"/>
        <v>0.6333333333333333</v>
      </c>
      <c r="T12" s="5">
        <v>6</v>
      </c>
      <c r="U12" s="5"/>
    </row>
    <row r="13" spans="1:21" ht="18.75">
      <c r="A13" s="43" t="s">
        <v>26</v>
      </c>
      <c r="B13" s="57">
        <v>209</v>
      </c>
      <c r="C13" s="57">
        <v>15</v>
      </c>
      <c r="D13" s="40" t="s">
        <v>46</v>
      </c>
      <c r="E13" s="13" t="s">
        <v>33</v>
      </c>
      <c r="F13" s="31" t="s">
        <v>107</v>
      </c>
      <c r="G13" s="44" t="s">
        <v>108</v>
      </c>
      <c r="H13" s="12" t="s">
        <v>109</v>
      </c>
      <c r="I13" s="5">
        <v>2</v>
      </c>
      <c r="J13" s="5">
        <v>5</v>
      </c>
      <c r="K13" s="5">
        <v>2</v>
      </c>
      <c r="L13" s="5">
        <v>1</v>
      </c>
      <c r="M13" s="5">
        <v>3</v>
      </c>
      <c r="N13" s="5">
        <v>3</v>
      </c>
      <c r="O13" s="5">
        <v>2</v>
      </c>
      <c r="P13" s="5">
        <v>1</v>
      </c>
      <c r="Q13" s="16">
        <f t="shared" si="0"/>
        <v>19</v>
      </c>
      <c r="R13" s="16">
        <v>30</v>
      </c>
      <c r="S13" s="17">
        <f t="shared" si="1"/>
        <v>0.6333333333333333</v>
      </c>
      <c r="T13" s="5">
        <v>6</v>
      </c>
      <c r="U13" s="5"/>
    </row>
    <row r="14" spans="1:21" ht="18.75">
      <c r="A14" s="43" t="s">
        <v>27</v>
      </c>
      <c r="B14" s="56">
        <v>209</v>
      </c>
      <c r="C14" s="56">
        <v>4</v>
      </c>
      <c r="D14" s="45" t="s">
        <v>37</v>
      </c>
      <c r="E14" s="13" t="s">
        <v>33</v>
      </c>
      <c r="F14" s="14" t="s">
        <v>107</v>
      </c>
      <c r="G14" s="31" t="s">
        <v>108</v>
      </c>
      <c r="H14" s="15" t="s">
        <v>109</v>
      </c>
      <c r="I14" s="5">
        <v>2</v>
      </c>
      <c r="J14" s="5">
        <v>4</v>
      </c>
      <c r="K14" s="5">
        <v>2</v>
      </c>
      <c r="L14" s="5">
        <v>0</v>
      </c>
      <c r="M14" s="5">
        <v>2</v>
      </c>
      <c r="N14" s="5">
        <v>6</v>
      </c>
      <c r="O14" s="5">
        <v>2</v>
      </c>
      <c r="P14" s="5">
        <v>0</v>
      </c>
      <c r="Q14" s="16">
        <f t="shared" si="0"/>
        <v>18</v>
      </c>
      <c r="R14" s="16">
        <v>30</v>
      </c>
      <c r="S14" s="17">
        <f t="shared" si="1"/>
        <v>0.6</v>
      </c>
      <c r="T14" s="5">
        <v>7</v>
      </c>
      <c r="U14" s="5"/>
    </row>
    <row r="15" spans="1:21" ht="18.75">
      <c r="A15" s="43" t="s">
        <v>28</v>
      </c>
      <c r="B15" s="57">
        <v>209</v>
      </c>
      <c r="C15" s="57">
        <v>13</v>
      </c>
      <c r="D15" s="40" t="s">
        <v>44</v>
      </c>
      <c r="E15" s="13" t="s">
        <v>33</v>
      </c>
      <c r="F15" s="31" t="s">
        <v>107</v>
      </c>
      <c r="G15" s="44" t="s">
        <v>108</v>
      </c>
      <c r="H15" s="12" t="s">
        <v>109</v>
      </c>
      <c r="I15" s="5">
        <v>2</v>
      </c>
      <c r="J15" s="5">
        <v>3</v>
      </c>
      <c r="K15" s="5">
        <v>2</v>
      </c>
      <c r="L15" s="5">
        <v>1</v>
      </c>
      <c r="M15" s="5">
        <v>1</v>
      </c>
      <c r="N15" s="5">
        <v>6</v>
      </c>
      <c r="O15" s="5">
        <v>2</v>
      </c>
      <c r="P15" s="5">
        <v>1</v>
      </c>
      <c r="Q15" s="16">
        <f t="shared" si="0"/>
        <v>18</v>
      </c>
      <c r="R15" s="16">
        <v>30</v>
      </c>
      <c r="S15" s="17">
        <f t="shared" si="1"/>
        <v>0.6</v>
      </c>
      <c r="T15" s="5">
        <v>7</v>
      </c>
      <c r="U15" s="5"/>
    </row>
    <row r="16" spans="1:21" ht="18.75">
      <c r="A16" s="43" t="s">
        <v>29</v>
      </c>
      <c r="B16" s="57">
        <v>209</v>
      </c>
      <c r="C16" s="56">
        <v>10</v>
      </c>
      <c r="D16" s="40" t="s">
        <v>41</v>
      </c>
      <c r="E16" s="13" t="s">
        <v>33</v>
      </c>
      <c r="F16" s="14" t="s">
        <v>107</v>
      </c>
      <c r="G16" s="31" t="s">
        <v>108</v>
      </c>
      <c r="H16" s="21" t="s">
        <v>109</v>
      </c>
      <c r="I16" s="5">
        <v>4</v>
      </c>
      <c r="J16" s="5">
        <v>3</v>
      </c>
      <c r="K16" s="5">
        <v>2</v>
      </c>
      <c r="L16" s="5">
        <v>0</v>
      </c>
      <c r="M16" s="5">
        <v>3</v>
      </c>
      <c r="N16" s="5">
        <v>3</v>
      </c>
      <c r="O16" s="5">
        <v>2</v>
      </c>
      <c r="P16" s="5">
        <v>0</v>
      </c>
      <c r="Q16" s="16">
        <f t="shared" si="0"/>
        <v>17</v>
      </c>
      <c r="R16" s="16">
        <v>30</v>
      </c>
      <c r="S16" s="17">
        <f t="shared" si="1"/>
        <v>0.5666666666666667</v>
      </c>
      <c r="T16" s="5">
        <v>8</v>
      </c>
      <c r="U16" s="5"/>
    </row>
    <row r="17" spans="1:21" ht="18.75">
      <c r="A17" s="43" t="s">
        <v>30</v>
      </c>
      <c r="B17" s="56">
        <v>209</v>
      </c>
      <c r="C17" s="56">
        <v>11</v>
      </c>
      <c r="D17" s="40" t="s">
        <v>42</v>
      </c>
      <c r="E17" s="13" t="s">
        <v>33</v>
      </c>
      <c r="F17" s="19" t="s">
        <v>107</v>
      </c>
      <c r="G17" s="19" t="s">
        <v>108</v>
      </c>
      <c r="H17" s="22" t="s">
        <v>109</v>
      </c>
      <c r="I17" s="5">
        <v>3</v>
      </c>
      <c r="J17" s="5">
        <v>4</v>
      </c>
      <c r="K17" s="5">
        <v>3</v>
      </c>
      <c r="L17" s="5">
        <v>0</v>
      </c>
      <c r="M17" s="5">
        <v>2</v>
      </c>
      <c r="N17" s="5">
        <v>3</v>
      </c>
      <c r="O17" s="5">
        <v>2</v>
      </c>
      <c r="P17" s="5">
        <v>0</v>
      </c>
      <c r="Q17" s="16">
        <f t="shared" si="0"/>
        <v>17</v>
      </c>
      <c r="R17" s="16">
        <v>30</v>
      </c>
      <c r="S17" s="17">
        <f t="shared" si="1"/>
        <v>0.5666666666666667</v>
      </c>
      <c r="T17" s="5">
        <v>8</v>
      </c>
      <c r="U17" s="5"/>
    </row>
    <row r="18" spans="1:21" ht="18.75">
      <c r="A18" s="43" t="s">
        <v>31</v>
      </c>
      <c r="B18" s="57">
        <v>209</v>
      </c>
      <c r="C18" s="57">
        <v>12</v>
      </c>
      <c r="D18" s="40" t="s">
        <v>43</v>
      </c>
      <c r="E18" s="13" t="s">
        <v>33</v>
      </c>
      <c r="F18" s="31" t="s">
        <v>107</v>
      </c>
      <c r="G18" s="44" t="s">
        <v>108</v>
      </c>
      <c r="H18" s="12" t="s">
        <v>109</v>
      </c>
      <c r="I18" s="5">
        <v>3</v>
      </c>
      <c r="J18" s="5">
        <v>3</v>
      </c>
      <c r="K18" s="5">
        <v>2</v>
      </c>
      <c r="L18" s="5">
        <v>1</v>
      </c>
      <c r="M18" s="5">
        <v>2</v>
      </c>
      <c r="N18" s="5">
        <v>0</v>
      </c>
      <c r="O18" s="5">
        <v>0</v>
      </c>
      <c r="P18" s="5">
        <v>0</v>
      </c>
      <c r="Q18" s="16">
        <f t="shared" si="0"/>
        <v>11</v>
      </c>
      <c r="R18" s="16">
        <v>30</v>
      </c>
      <c r="S18" s="17">
        <f t="shared" si="1"/>
        <v>0.36666666666666664</v>
      </c>
      <c r="T18" s="5">
        <v>10</v>
      </c>
      <c r="U18" s="5"/>
    </row>
    <row r="22" ht="18.75">
      <c r="D22" s="32" t="s">
        <v>9</v>
      </c>
    </row>
    <row r="23" ht="18.75">
      <c r="D23" s="32" t="s">
        <v>10</v>
      </c>
    </row>
  </sheetData>
  <sheetProtection/>
  <mergeCells count="7">
    <mergeCell ref="A4:H4"/>
    <mergeCell ref="Q5:Q6"/>
    <mergeCell ref="I5:P5"/>
    <mergeCell ref="S5:S6"/>
    <mergeCell ref="T5:T6"/>
    <mergeCell ref="U5:U6"/>
    <mergeCell ref="R5:R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.00390625" style="23" customWidth="1"/>
    <col min="2" max="2" width="11.57421875" style="24" customWidth="1"/>
    <col min="3" max="3" width="8.421875" style="24" customWidth="1"/>
    <col min="4" max="4" width="23.7109375" style="32" customWidth="1"/>
    <col min="5" max="5" width="8.00390625" style="33" customWidth="1"/>
    <col min="6" max="6" width="18.28125" style="34" customWidth="1"/>
    <col min="7" max="7" width="7.8515625" style="35" customWidth="1"/>
    <col min="8" max="8" width="32.8515625" style="32" customWidth="1"/>
    <col min="9" max="13" width="5.7109375" style="1" customWidth="1"/>
    <col min="14" max="14" width="6.421875" style="2" customWidth="1"/>
    <col min="15" max="15" width="6.140625" style="2" customWidth="1"/>
    <col min="16" max="16" width="5.7109375" style="2" customWidth="1"/>
    <col min="17" max="17" width="9.140625" style="1" customWidth="1"/>
    <col min="18" max="18" width="12.28125" style="1" customWidth="1"/>
    <col min="19" max="20" width="9.140625" style="1" customWidth="1"/>
    <col min="21" max="21" width="12.7109375" style="1" customWidth="1"/>
    <col min="22" max="16384" width="9.140625" style="1" customWidth="1"/>
  </cols>
  <sheetData>
    <row r="1" ht="18.75">
      <c r="P1" s="1" t="s">
        <v>19</v>
      </c>
    </row>
    <row r="2" spans="16:17" ht="18.75">
      <c r="P2" s="24"/>
      <c r="Q2" s="37" t="s">
        <v>16</v>
      </c>
    </row>
    <row r="3" spans="14:19" ht="18.75">
      <c r="N3" s="1"/>
      <c r="O3" s="1"/>
      <c r="P3" s="24"/>
      <c r="Q3" s="38" t="s">
        <v>17</v>
      </c>
      <c r="R3" s="2"/>
      <c r="S3" s="2"/>
    </row>
    <row r="4" spans="1:18" ht="24" customHeight="1">
      <c r="A4" s="72" t="s">
        <v>92</v>
      </c>
      <c r="B4" s="72"/>
      <c r="C4" s="72"/>
      <c r="D4" s="73"/>
      <c r="E4" s="73"/>
      <c r="F4" s="73"/>
      <c r="G4" s="73"/>
      <c r="H4" s="73"/>
      <c r="P4" s="24"/>
      <c r="Q4" s="38" t="s">
        <v>18</v>
      </c>
      <c r="R4" s="39"/>
    </row>
    <row r="5" spans="1:21" ht="18.75" customHeight="1">
      <c r="A5" s="3"/>
      <c r="B5" s="4"/>
      <c r="C5" s="4"/>
      <c r="D5" s="25"/>
      <c r="E5" s="26"/>
      <c r="F5" s="27"/>
      <c r="G5" s="28"/>
      <c r="H5" s="36" t="s">
        <v>236</v>
      </c>
      <c r="I5" s="81" t="s">
        <v>14</v>
      </c>
      <c r="J5" s="81"/>
      <c r="K5" s="81"/>
      <c r="L5" s="81"/>
      <c r="M5" s="81"/>
      <c r="N5" s="81"/>
      <c r="O5" s="81"/>
      <c r="P5" s="81"/>
      <c r="Q5" s="74" t="s">
        <v>12</v>
      </c>
      <c r="R5" s="74" t="s">
        <v>6</v>
      </c>
      <c r="S5" s="74" t="s">
        <v>7</v>
      </c>
      <c r="T5" s="49" t="s">
        <v>8</v>
      </c>
      <c r="U5" s="79" t="s">
        <v>13</v>
      </c>
    </row>
    <row r="6" spans="1:21" s="10" customFormat="1" ht="28.5">
      <c r="A6" s="6" t="s">
        <v>0</v>
      </c>
      <c r="B6" s="8" t="s">
        <v>11</v>
      </c>
      <c r="C6" s="7" t="s">
        <v>1</v>
      </c>
      <c r="D6" s="29" t="s">
        <v>2</v>
      </c>
      <c r="E6" s="30" t="s">
        <v>15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55">
        <v>7</v>
      </c>
      <c r="P6" s="55">
        <v>8</v>
      </c>
      <c r="Q6" s="75"/>
      <c r="R6" s="75"/>
      <c r="S6" s="75"/>
      <c r="T6" s="50"/>
      <c r="U6" s="80"/>
    </row>
    <row r="7" spans="1:21" ht="18.75">
      <c r="A7" s="43" t="s">
        <v>20</v>
      </c>
      <c r="B7" s="18">
        <v>209</v>
      </c>
      <c r="C7" s="18">
        <v>27</v>
      </c>
      <c r="D7" s="58" t="s">
        <v>55</v>
      </c>
      <c r="E7" s="13" t="s">
        <v>33</v>
      </c>
      <c r="F7" s="31" t="s">
        <v>107</v>
      </c>
      <c r="G7" s="44" t="s">
        <v>112</v>
      </c>
      <c r="H7" s="12" t="s">
        <v>109</v>
      </c>
      <c r="I7" s="5">
        <v>5</v>
      </c>
      <c r="J7" s="5">
        <v>5</v>
      </c>
      <c r="K7" s="5">
        <v>3</v>
      </c>
      <c r="L7" s="5">
        <v>0</v>
      </c>
      <c r="M7" s="5">
        <v>2</v>
      </c>
      <c r="N7" s="5">
        <v>6</v>
      </c>
      <c r="O7" s="5">
        <v>2</v>
      </c>
      <c r="P7" s="5">
        <v>1</v>
      </c>
      <c r="Q7" s="16">
        <f aca="true" t="shared" si="0" ref="Q7:Q18">SUM(I7:P7)</f>
        <v>24</v>
      </c>
      <c r="R7" s="16">
        <v>30</v>
      </c>
      <c r="S7" s="17">
        <f aca="true" t="shared" si="1" ref="S7:S19">Q7/R7</f>
        <v>0.8</v>
      </c>
      <c r="T7" s="5">
        <v>2</v>
      </c>
      <c r="U7" s="5" t="s">
        <v>110</v>
      </c>
    </row>
    <row r="8" spans="1:21" ht="18.75">
      <c r="A8" s="43" t="s">
        <v>21</v>
      </c>
      <c r="B8" s="11">
        <v>209</v>
      </c>
      <c r="C8" s="11">
        <v>22</v>
      </c>
      <c r="D8" s="58" t="s">
        <v>50</v>
      </c>
      <c r="E8" s="13" t="s">
        <v>33</v>
      </c>
      <c r="F8" s="14" t="s">
        <v>107</v>
      </c>
      <c r="G8" s="31" t="s">
        <v>112</v>
      </c>
      <c r="H8" s="21" t="s">
        <v>109</v>
      </c>
      <c r="I8" s="5">
        <v>4</v>
      </c>
      <c r="J8" s="5">
        <v>5</v>
      </c>
      <c r="K8" s="5">
        <v>1</v>
      </c>
      <c r="L8" s="5">
        <v>2</v>
      </c>
      <c r="M8" s="5">
        <v>2</v>
      </c>
      <c r="N8" s="5">
        <v>6</v>
      </c>
      <c r="O8" s="5">
        <v>2</v>
      </c>
      <c r="P8" s="5">
        <v>1</v>
      </c>
      <c r="Q8" s="16">
        <f t="shared" si="0"/>
        <v>23</v>
      </c>
      <c r="R8" s="16">
        <v>30</v>
      </c>
      <c r="S8" s="17">
        <f t="shared" si="1"/>
        <v>0.7666666666666667</v>
      </c>
      <c r="T8" s="5">
        <v>3</v>
      </c>
      <c r="U8" s="5" t="s">
        <v>111</v>
      </c>
    </row>
    <row r="9" spans="1:21" ht="18.75">
      <c r="A9" s="43" t="s">
        <v>22</v>
      </c>
      <c r="B9" s="11">
        <v>209</v>
      </c>
      <c r="C9" s="11">
        <v>24</v>
      </c>
      <c r="D9" s="58" t="s">
        <v>52</v>
      </c>
      <c r="E9" s="13" t="s">
        <v>33</v>
      </c>
      <c r="F9" s="14" t="s">
        <v>107</v>
      </c>
      <c r="G9" s="31" t="s">
        <v>112</v>
      </c>
      <c r="H9" s="21" t="s">
        <v>109</v>
      </c>
      <c r="I9" s="5">
        <v>5</v>
      </c>
      <c r="J9" s="5">
        <v>4</v>
      </c>
      <c r="K9" s="5">
        <v>2</v>
      </c>
      <c r="L9" s="5">
        <v>1</v>
      </c>
      <c r="M9" s="5">
        <v>2</v>
      </c>
      <c r="N9" s="5">
        <v>6</v>
      </c>
      <c r="O9" s="5">
        <v>2</v>
      </c>
      <c r="P9" s="5">
        <v>1</v>
      </c>
      <c r="Q9" s="16">
        <f t="shared" si="0"/>
        <v>23</v>
      </c>
      <c r="R9" s="16">
        <v>30</v>
      </c>
      <c r="S9" s="17">
        <f t="shared" si="1"/>
        <v>0.7666666666666667</v>
      </c>
      <c r="T9" s="5">
        <v>3</v>
      </c>
      <c r="U9" s="5" t="s">
        <v>111</v>
      </c>
    </row>
    <row r="10" spans="1:21" ht="18.75">
      <c r="A10" s="43" t="s">
        <v>23</v>
      </c>
      <c r="B10" s="11">
        <v>209</v>
      </c>
      <c r="C10" s="11">
        <v>18</v>
      </c>
      <c r="D10" s="58" t="s">
        <v>48</v>
      </c>
      <c r="E10" s="13" t="s">
        <v>33</v>
      </c>
      <c r="F10" s="14" t="s">
        <v>107</v>
      </c>
      <c r="G10" s="31" t="s">
        <v>112</v>
      </c>
      <c r="H10" s="15" t="s">
        <v>109</v>
      </c>
      <c r="I10" s="5">
        <v>3</v>
      </c>
      <c r="J10" s="5">
        <v>3</v>
      </c>
      <c r="K10" s="5">
        <v>2</v>
      </c>
      <c r="L10" s="5">
        <v>1</v>
      </c>
      <c r="M10" s="5">
        <v>3</v>
      </c>
      <c r="N10" s="5">
        <v>6</v>
      </c>
      <c r="O10" s="5">
        <v>2</v>
      </c>
      <c r="P10" s="5">
        <v>1</v>
      </c>
      <c r="Q10" s="16">
        <f t="shared" si="0"/>
        <v>21</v>
      </c>
      <c r="R10" s="16">
        <v>30</v>
      </c>
      <c r="S10" s="17">
        <f t="shared" si="1"/>
        <v>0.7</v>
      </c>
      <c r="T10" s="5">
        <v>4</v>
      </c>
      <c r="U10" s="5"/>
    </row>
    <row r="11" spans="1:21" ht="18.75">
      <c r="A11" s="43" t="s">
        <v>24</v>
      </c>
      <c r="B11" s="18">
        <v>209</v>
      </c>
      <c r="C11" s="11">
        <v>25</v>
      </c>
      <c r="D11" s="58" t="s">
        <v>53</v>
      </c>
      <c r="E11" s="13" t="s">
        <v>33</v>
      </c>
      <c r="F11" s="14" t="s">
        <v>107</v>
      </c>
      <c r="G11" s="31" t="s">
        <v>112</v>
      </c>
      <c r="H11" s="21" t="s">
        <v>109</v>
      </c>
      <c r="I11" s="5">
        <v>3</v>
      </c>
      <c r="J11" s="5">
        <v>5</v>
      </c>
      <c r="K11" s="5">
        <v>3</v>
      </c>
      <c r="L11" s="5">
        <v>0</v>
      </c>
      <c r="M11" s="5">
        <v>1</v>
      </c>
      <c r="N11" s="5">
        <v>6</v>
      </c>
      <c r="O11" s="5">
        <v>2</v>
      </c>
      <c r="P11" s="5">
        <v>1</v>
      </c>
      <c r="Q11" s="16">
        <f t="shared" si="0"/>
        <v>21</v>
      </c>
      <c r="R11" s="16">
        <v>30</v>
      </c>
      <c r="S11" s="17">
        <f t="shared" si="1"/>
        <v>0.7</v>
      </c>
      <c r="T11" s="5">
        <v>4</v>
      </c>
      <c r="U11" s="5"/>
    </row>
    <row r="12" spans="1:21" ht="18.75">
      <c r="A12" s="43" t="s">
        <v>25</v>
      </c>
      <c r="B12" s="18">
        <v>209</v>
      </c>
      <c r="C12" s="18">
        <v>31</v>
      </c>
      <c r="D12" s="58" t="s">
        <v>59</v>
      </c>
      <c r="E12" s="13" t="s">
        <v>33</v>
      </c>
      <c r="F12" s="31" t="s">
        <v>107</v>
      </c>
      <c r="G12" s="44" t="s">
        <v>112</v>
      </c>
      <c r="H12" s="12" t="s">
        <v>109</v>
      </c>
      <c r="I12" s="5">
        <v>3</v>
      </c>
      <c r="J12" s="5">
        <v>5</v>
      </c>
      <c r="K12" s="5">
        <v>3</v>
      </c>
      <c r="L12" s="5">
        <v>0</v>
      </c>
      <c r="M12" s="5">
        <v>2</v>
      </c>
      <c r="N12" s="5">
        <v>6</v>
      </c>
      <c r="O12" s="5">
        <v>2</v>
      </c>
      <c r="P12" s="5">
        <v>0</v>
      </c>
      <c r="Q12" s="16">
        <f t="shared" si="0"/>
        <v>21</v>
      </c>
      <c r="R12" s="16">
        <v>30</v>
      </c>
      <c r="S12" s="17">
        <f t="shared" si="1"/>
        <v>0.7</v>
      </c>
      <c r="T12" s="5">
        <v>4</v>
      </c>
      <c r="U12" s="5"/>
    </row>
    <row r="13" spans="1:21" ht="18.75">
      <c r="A13" s="43" t="s">
        <v>26</v>
      </c>
      <c r="B13" s="18">
        <v>209</v>
      </c>
      <c r="C13" s="18">
        <v>30</v>
      </c>
      <c r="D13" s="58" t="s">
        <v>58</v>
      </c>
      <c r="E13" s="13" t="s">
        <v>33</v>
      </c>
      <c r="F13" s="31" t="s">
        <v>107</v>
      </c>
      <c r="G13" s="44" t="s">
        <v>112</v>
      </c>
      <c r="H13" s="12" t="s">
        <v>109</v>
      </c>
      <c r="I13" s="5">
        <v>3</v>
      </c>
      <c r="J13" s="5">
        <v>4</v>
      </c>
      <c r="K13" s="5">
        <v>3</v>
      </c>
      <c r="L13" s="5">
        <v>1</v>
      </c>
      <c r="M13" s="5">
        <v>2</v>
      </c>
      <c r="N13" s="5">
        <v>6</v>
      </c>
      <c r="O13" s="5">
        <v>0</v>
      </c>
      <c r="P13" s="5">
        <v>1</v>
      </c>
      <c r="Q13" s="16">
        <f t="shared" si="0"/>
        <v>20</v>
      </c>
      <c r="R13" s="16">
        <v>30</v>
      </c>
      <c r="S13" s="17">
        <f t="shared" si="1"/>
        <v>0.6666666666666666</v>
      </c>
      <c r="T13" s="5">
        <v>5</v>
      </c>
      <c r="U13" s="5"/>
    </row>
    <row r="14" spans="1:21" ht="18.75">
      <c r="A14" s="43" t="s">
        <v>27</v>
      </c>
      <c r="B14" s="18">
        <v>209</v>
      </c>
      <c r="C14" s="11">
        <v>23</v>
      </c>
      <c r="D14" s="59" t="s">
        <v>51</v>
      </c>
      <c r="E14" s="13" t="s">
        <v>33</v>
      </c>
      <c r="F14" s="14" t="s">
        <v>107</v>
      </c>
      <c r="G14" s="31" t="s">
        <v>112</v>
      </c>
      <c r="H14" s="21" t="s">
        <v>109</v>
      </c>
      <c r="I14" s="5">
        <v>1</v>
      </c>
      <c r="J14" s="5">
        <v>4</v>
      </c>
      <c r="K14" s="5">
        <v>2</v>
      </c>
      <c r="L14" s="5">
        <v>0</v>
      </c>
      <c r="M14" s="5">
        <v>3</v>
      </c>
      <c r="N14" s="5">
        <v>6</v>
      </c>
      <c r="O14" s="5">
        <v>2</v>
      </c>
      <c r="P14" s="5">
        <v>1</v>
      </c>
      <c r="Q14" s="16">
        <f t="shared" si="0"/>
        <v>19</v>
      </c>
      <c r="R14" s="16">
        <v>30</v>
      </c>
      <c r="S14" s="17">
        <f t="shared" si="1"/>
        <v>0.6333333333333333</v>
      </c>
      <c r="T14" s="5">
        <v>6</v>
      </c>
      <c r="U14" s="5"/>
    </row>
    <row r="15" spans="1:21" ht="18.75">
      <c r="A15" s="43" t="s">
        <v>28</v>
      </c>
      <c r="B15" s="18">
        <v>209</v>
      </c>
      <c r="C15" s="18">
        <v>28</v>
      </c>
      <c r="D15" s="60" t="s">
        <v>56</v>
      </c>
      <c r="E15" s="13" t="s">
        <v>33</v>
      </c>
      <c r="F15" s="31" t="s">
        <v>107</v>
      </c>
      <c r="G15" s="44" t="s">
        <v>112</v>
      </c>
      <c r="H15" s="12" t="s">
        <v>109</v>
      </c>
      <c r="I15" s="5">
        <v>3</v>
      </c>
      <c r="J15" s="5">
        <v>4</v>
      </c>
      <c r="K15" s="5">
        <v>2</v>
      </c>
      <c r="L15" s="5">
        <v>0</v>
      </c>
      <c r="M15" s="5">
        <v>1</v>
      </c>
      <c r="N15" s="5">
        <v>6</v>
      </c>
      <c r="O15" s="5">
        <v>2</v>
      </c>
      <c r="P15" s="5">
        <v>1</v>
      </c>
      <c r="Q15" s="16">
        <f t="shared" si="0"/>
        <v>19</v>
      </c>
      <c r="R15" s="16">
        <v>30</v>
      </c>
      <c r="S15" s="17">
        <f t="shared" si="1"/>
        <v>0.6333333333333333</v>
      </c>
      <c r="T15" s="5">
        <v>6</v>
      </c>
      <c r="U15" s="5"/>
    </row>
    <row r="16" spans="1:21" ht="18.75">
      <c r="A16" s="43" t="s">
        <v>29</v>
      </c>
      <c r="B16" s="18">
        <v>209</v>
      </c>
      <c r="C16" s="18">
        <v>29</v>
      </c>
      <c r="D16" s="60" t="s">
        <v>57</v>
      </c>
      <c r="E16" s="13" t="s">
        <v>33</v>
      </c>
      <c r="F16" s="31" t="s">
        <v>107</v>
      </c>
      <c r="G16" s="44" t="s">
        <v>112</v>
      </c>
      <c r="H16" s="12" t="s">
        <v>109</v>
      </c>
      <c r="I16" s="5">
        <v>4</v>
      </c>
      <c r="J16" s="5">
        <v>3</v>
      </c>
      <c r="K16" s="5">
        <v>2</v>
      </c>
      <c r="L16" s="5">
        <v>0</v>
      </c>
      <c r="M16" s="5">
        <v>2</v>
      </c>
      <c r="N16" s="5">
        <v>6</v>
      </c>
      <c r="O16" s="5">
        <v>1</v>
      </c>
      <c r="P16" s="5">
        <v>1</v>
      </c>
      <c r="Q16" s="16">
        <f t="shared" si="0"/>
        <v>19</v>
      </c>
      <c r="R16" s="16">
        <v>30</v>
      </c>
      <c r="S16" s="17">
        <f t="shared" si="1"/>
        <v>0.6333333333333333</v>
      </c>
      <c r="T16" s="5">
        <v>6</v>
      </c>
      <c r="U16" s="5"/>
    </row>
    <row r="17" spans="1:21" ht="18.75">
      <c r="A17" s="43" t="s">
        <v>30</v>
      </c>
      <c r="B17" s="11">
        <v>209</v>
      </c>
      <c r="C17" s="11">
        <v>19</v>
      </c>
      <c r="D17" s="58" t="s">
        <v>49</v>
      </c>
      <c r="E17" s="13" t="s">
        <v>33</v>
      </c>
      <c r="F17" s="14" t="s">
        <v>107</v>
      </c>
      <c r="G17" s="31" t="s">
        <v>112</v>
      </c>
      <c r="H17" s="15" t="s">
        <v>109</v>
      </c>
      <c r="I17" s="5">
        <v>4</v>
      </c>
      <c r="J17" s="5">
        <v>3</v>
      </c>
      <c r="K17" s="5">
        <v>2</v>
      </c>
      <c r="L17" s="5">
        <v>0</v>
      </c>
      <c r="M17" s="5">
        <v>1</v>
      </c>
      <c r="N17" s="5">
        <v>0</v>
      </c>
      <c r="O17" s="5">
        <v>1</v>
      </c>
      <c r="P17" s="5">
        <v>1</v>
      </c>
      <c r="Q17" s="16">
        <f t="shared" si="0"/>
        <v>12</v>
      </c>
      <c r="R17" s="16">
        <v>30</v>
      </c>
      <c r="S17" s="17">
        <f t="shared" si="1"/>
        <v>0.4</v>
      </c>
      <c r="T17" s="5">
        <v>9</v>
      </c>
      <c r="U17" s="5"/>
    </row>
    <row r="18" spans="1:21" ht="18.75">
      <c r="A18" s="43" t="s">
        <v>31</v>
      </c>
      <c r="B18" s="18">
        <v>209</v>
      </c>
      <c r="C18" s="11">
        <v>17</v>
      </c>
      <c r="D18" s="58" t="s">
        <v>47</v>
      </c>
      <c r="E18" s="13" t="s">
        <v>33</v>
      </c>
      <c r="F18" s="14" t="s">
        <v>107</v>
      </c>
      <c r="G18" s="31" t="s">
        <v>112</v>
      </c>
      <c r="H18" s="15" t="s">
        <v>109</v>
      </c>
      <c r="I18" s="5">
        <v>3</v>
      </c>
      <c r="J18" s="5">
        <v>2</v>
      </c>
      <c r="K18" s="5">
        <v>3</v>
      </c>
      <c r="L18" s="5">
        <v>0</v>
      </c>
      <c r="M18" s="5">
        <v>2</v>
      </c>
      <c r="N18" s="5">
        <v>0</v>
      </c>
      <c r="O18" s="5">
        <v>0</v>
      </c>
      <c r="P18" s="5">
        <v>0</v>
      </c>
      <c r="Q18" s="16">
        <f t="shared" si="0"/>
        <v>10</v>
      </c>
      <c r="R18" s="16">
        <v>30</v>
      </c>
      <c r="S18" s="17">
        <f t="shared" si="1"/>
        <v>0.3333333333333333</v>
      </c>
      <c r="T18" s="5">
        <v>11</v>
      </c>
      <c r="U18" s="5"/>
    </row>
    <row r="19" spans="1:21" ht="18.75">
      <c r="A19" s="43" t="s">
        <v>32</v>
      </c>
      <c r="B19" s="11">
        <v>209</v>
      </c>
      <c r="C19" s="11">
        <v>26</v>
      </c>
      <c r="D19" s="58" t="s">
        <v>54</v>
      </c>
      <c r="E19" s="13" t="s">
        <v>33</v>
      </c>
      <c r="F19" s="19" t="s">
        <v>107</v>
      </c>
      <c r="G19" s="19" t="s">
        <v>112</v>
      </c>
      <c r="H19" s="22" t="s">
        <v>109</v>
      </c>
      <c r="I19" s="5">
        <v>4</v>
      </c>
      <c r="J19" s="5">
        <v>4</v>
      </c>
      <c r="K19" s="5">
        <v>2</v>
      </c>
      <c r="L19" s="5">
        <v>0</v>
      </c>
      <c r="M19" s="5">
        <v>3</v>
      </c>
      <c r="N19" s="5">
        <v>6</v>
      </c>
      <c r="O19" s="5">
        <v>2</v>
      </c>
      <c r="P19" s="5">
        <v>15</v>
      </c>
      <c r="Q19" s="16">
        <v>1</v>
      </c>
      <c r="R19" s="16">
        <v>30</v>
      </c>
      <c r="S19" s="17">
        <f t="shared" si="1"/>
        <v>0.03333333333333333</v>
      </c>
      <c r="T19" s="5">
        <v>12</v>
      </c>
      <c r="U19" s="5"/>
    </row>
    <row r="22" ht="18.75">
      <c r="D22" s="32" t="s">
        <v>9</v>
      </c>
    </row>
    <row r="23" ht="18.75">
      <c r="D23" s="32" t="s">
        <v>10</v>
      </c>
    </row>
  </sheetData>
  <sheetProtection/>
  <mergeCells count="6">
    <mergeCell ref="S5:S6"/>
    <mergeCell ref="U5:U6"/>
    <mergeCell ref="R5:R6"/>
    <mergeCell ref="A4:H4"/>
    <mergeCell ref="Q5:Q6"/>
    <mergeCell ref="I5:P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D1">
      <selection activeCell="D8" sqref="D8"/>
    </sheetView>
  </sheetViews>
  <sheetFormatPr defaultColWidth="9.140625" defaultRowHeight="12.75"/>
  <cols>
    <col min="1" max="1" width="6.00390625" style="23" customWidth="1"/>
    <col min="2" max="2" width="12.140625" style="24" customWidth="1"/>
    <col min="3" max="3" width="11.421875" style="24" customWidth="1"/>
    <col min="4" max="4" width="27.421875" style="32" customWidth="1"/>
    <col min="5" max="5" width="8.00390625" style="33" customWidth="1"/>
    <col min="6" max="6" width="16.00390625" style="34" customWidth="1"/>
    <col min="7" max="7" width="7.57421875" style="35" customWidth="1"/>
    <col min="8" max="8" width="41.00390625" style="32" customWidth="1"/>
    <col min="9" max="14" width="5.7109375" style="1" customWidth="1"/>
    <col min="15" max="16" width="9.140625" style="2" customWidth="1"/>
    <col min="17" max="17" width="10.7109375" style="2" customWidth="1"/>
    <col min="18" max="18" width="9.140625" style="1" customWidth="1"/>
    <col min="19" max="19" width="12.28125" style="1" customWidth="1"/>
    <col min="20" max="16384" width="9.140625" style="1" customWidth="1"/>
  </cols>
  <sheetData>
    <row r="1" ht="18.75">
      <c r="Q1" s="1" t="s">
        <v>19</v>
      </c>
    </row>
    <row r="2" spans="17:18" ht="18.75">
      <c r="Q2" s="24"/>
      <c r="R2" s="37" t="s">
        <v>16</v>
      </c>
    </row>
    <row r="3" spans="15:20" ht="18.75">
      <c r="O3" s="1"/>
      <c r="P3" s="1"/>
      <c r="Q3" s="24"/>
      <c r="R3" s="38" t="s">
        <v>17</v>
      </c>
      <c r="S3" s="2"/>
      <c r="T3" s="2"/>
    </row>
    <row r="4" spans="1:19" ht="24" customHeight="1">
      <c r="A4" s="72" t="s">
        <v>91</v>
      </c>
      <c r="B4" s="72"/>
      <c r="C4" s="72"/>
      <c r="D4" s="73"/>
      <c r="E4" s="73"/>
      <c r="F4" s="73"/>
      <c r="G4" s="73"/>
      <c r="H4" s="73"/>
      <c r="Q4" s="24"/>
      <c r="R4" s="38" t="s">
        <v>18</v>
      </c>
      <c r="S4" s="39"/>
    </row>
    <row r="5" spans="1:19" ht="18.75">
      <c r="A5" s="3"/>
      <c r="B5" s="4"/>
      <c r="C5" s="4"/>
      <c r="D5" s="25"/>
      <c r="E5" s="26"/>
      <c r="F5" s="27"/>
      <c r="G5" s="28"/>
      <c r="H5" s="36" t="s">
        <v>183</v>
      </c>
      <c r="I5" s="81" t="s">
        <v>14</v>
      </c>
      <c r="J5" s="81"/>
      <c r="K5" s="81"/>
      <c r="L5" s="81"/>
      <c r="M5" s="81"/>
      <c r="N5" s="81"/>
      <c r="O5" s="74" t="s">
        <v>12</v>
      </c>
      <c r="P5" s="74" t="s">
        <v>6</v>
      </c>
      <c r="Q5" s="74" t="s">
        <v>7</v>
      </c>
      <c r="R5" s="79" t="s">
        <v>8</v>
      </c>
      <c r="S5" s="82" t="s">
        <v>13</v>
      </c>
    </row>
    <row r="6" spans="1:19" s="10" customFormat="1" ht="28.5">
      <c r="A6" s="6" t="s">
        <v>0</v>
      </c>
      <c r="B6" s="8" t="s">
        <v>11</v>
      </c>
      <c r="C6" s="7" t="s">
        <v>1</v>
      </c>
      <c r="D6" s="29" t="s">
        <v>2</v>
      </c>
      <c r="E6" s="30" t="s">
        <v>15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75"/>
      <c r="P6" s="75"/>
      <c r="Q6" s="75"/>
      <c r="R6" s="80"/>
      <c r="S6" s="82"/>
    </row>
    <row r="7" spans="1:19" ht="19.5" customHeight="1">
      <c r="A7" s="43" t="s">
        <v>20</v>
      </c>
      <c r="B7" s="11">
        <v>206</v>
      </c>
      <c r="C7" s="11" t="s">
        <v>97</v>
      </c>
      <c r="D7" s="40" t="s">
        <v>188</v>
      </c>
      <c r="E7" s="13" t="s">
        <v>33</v>
      </c>
      <c r="F7" s="14" t="s">
        <v>100</v>
      </c>
      <c r="G7" s="31" t="s">
        <v>186</v>
      </c>
      <c r="H7" s="15" t="s">
        <v>102</v>
      </c>
      <c r="I7" s="5">
        <v>3</v>
      </c>
      <c r="J7" s="5">
        <v>5</v>
      </c>
      <c r="K7" s="5">
        <v>2</v>
      </c>
      <c r="L7" s="5">
        <v>3</v>
      </c>
      <c r="M7" s="5">
        <v>1</v>
      </c>
      <c r="N7" s="5">
        <v>0</v>
      </c>
      <c r="O7" s="16">
        <f>SUM(I7:N7)</f>
        <v>14</v>
      </c>
      <c r="P7" s="16">
        <v>23</v>
      </c>
      <c r="Q7" s="17">
        <f aca="true" t="shared" si="0" ref="Q7:Q17">O7/P7</f>
        <v>0.6086956521739131</v>
      </c>
      <c r="R7" s="5">
        <v>3</v>
      </c>
      <c r="S7" s="5" t="s">
        <v>111</v>
      </c>
    </row>
    <row r="8" spans="1:19" ht="19.5" customHeight="1">
      <c r="A8" s="43" t="s">
        <v>21</v>
      </c>
      <c r="B8" s="18">
        <v>206</v>
      </c>
      <c r="C8" s="18" t="s">
        <v>199</v>
      </c>
      <c r="D8" s="41" t="s">
        <v>200</v>
      </c>
      <c r="E8" s="13" t="s">
        <v>33</v>
      </c>
      <c r="F8" s="31" t="s">
        <v>100</v>
      </c>
      <c r="G8" s="44" t="s">
        <v>186</v>
      </c>
      <c r="H8" s="12" t="s">
        <v>102</v>
      </c>
      <c r="I8" s="5">
        <v>4</v>
      </c>
      <c r="J8" s="5">
        <v>5</v>
      </c>
      <c r="K8" s="5">
        <v>0</v>
      </c>
      <c r="L8" s="5">
        <v>2</v>
      </c>
      <c r="M8" s="5">
        <v>1</v>
      </c>
      <c r="N8" s="5">
        <v>2</v>
      </c>
      <c r="O8" s="16">
        <f>SUM(I8:N8)</f>
        <v>14</v>
      </c>
      <c r="P8" s="16">
        <v>23</v>
      </c>
      <c r="Q8" s="17">
        <f t="shared" si="0"/>
        <v>0.6086956521739131</v>
      </c>
      <c r="R8" s="5">
        <v>3</v>
      </c>
      <c r="S8" s="5" t="s">
        <v>111</v>
      </c>
    </row>
    <row r="9" spans="1:19" ht="19.5" customHeight="1">
      <c r="A9" s="43" t="s">
        <v>22</v>
      </c>
      <c r="B9" s="11">
        <v>206</v>
      </c>
      <c r="C9" s="11" t="s">
        <v>189</v>
      </c>
      <c r="D9" s="40" t="s">
        <v>190</v>
      </c>
      <c r="E9" s="13" t="s">
        <v>33</v>
      </c>
      <c r="F9" s="19" t="s">
        <v>100</v>
      </c>
      <c r="G9" s="19" t="s">
        <v>186</v>
      </c>
      <c r="H9" s="20" t="s">
        <v>102</v>
      </c>
      <c r="I9" s="5">
        <v>1</v>
      </c>
      <c r="J9" s="5">
        <v>5</v>
      </c>
      <c r="K9" s="5">
        <v>0</v>
      </c>
      <c r="L9" s="5">
        <v>2</v>
      </c>
      <c r="M9" s="5">
        <v>1</v>
      </c>
      <c r="N9" s="5">
        <v>4</v>
      </c>
      <c r="O9" s="16">
        <f>SUM(I9:N9)</f>
        <v>13</v>
      </c>
      <c r="P9" s="16">
        <v>23</v>
      </c>
      <c r="Q9" s="17">
        <f t="shared" si="0"/>
        <v>0.5652173913043478</v>
      </c>
      <c r="R9" s="5">
        <v>4</v>
      </c>
      <c r="S9" s="5"/>
    </row>
    <row r="10" spans="1:19" ht="19.5" customHeight="1">
      <c r="A10" s="43" t="s">
        <v>23</v>
      </c>
      <c r="B10" s="18">
        <v>206</v>
      </c>
      <c r="C10" s="11" t="s">
        <v>98</v>
      </c>
      <c r="D10" s="40" t="s">
        <v>187</v>
      </c>
      <c r="E10" s="13" t="s">
        <v>33</v>
      </c>
      <c r="F10" s="14" t="s">
        <v>100</v>
      </c>
      <c r="G10" s="31" t="s">
        <v>186</v>
      </c>
      <c r="H10" s="15" t="s">
        <v>102</v>
      </c>
      <c r="I10" s="5">
        <v>2</v>
      </c>
      <c r="J10" s="5">
        <v>5</v>
      </c>
      <c r="K10" s="5">
        <v>0</v>
      </c>
      <c r="L10" s="5">
        <v>3</v>
      </c>
      <c r="M10" s="5">
        <v>1</v>
      </c>
      <c r="N10" s="5">
        <v>0</v>
      </c>
      <c r="O10" s="16">
        <v>11</v>
      </c>
      <c r="P10" s="16">
        <v>23</v>
      </c>
      <c r="Q10" s="17">
        <f t="shared" si="0"/>
        <v>0.4782608695652174</v>
      </c>
      <c r="R10" s="5">
        <v>5</v>
      </c>
      <c r="S10" s="5"/>
    </row>
    <row r="11" spans="1:19" ht="19.5" customHeight="1">
      <c r="A11" s="43" t="s">
        <v>24</v>
      </c>
      <c r="B11" s="18">
        <v>206</v>
      </c>
      <c r="C11" s="11" t="s">
        <v>197</v>
      </c>
      <c r="D11" s="40" t="s">
        <v>198</v>
      </c>
      <c r="E11" s="13" t="s">
        <v>33</v>
      </c>
      <c r="F11" s="14" t="s">
        <v>100</v>
      </c>
      <c r="G11" s="31" t="s">
        <v>186</v>
      </c>
      <c r="H11" s="21" t="s">
        <v>102</v>
      </c>
      <c r="I11" s="5">
        <v>2</v>
      </c>
      <c r="J11" s="5">
        <v>5</v>
      </c>
      <c r="K11" s="5">
        <v>2</v>
      </c>
      <c r="L11" s="5">
        <v>0</v>
      </c>
      <c r="M11" s="5">
        <v>1</v>
      </c>
      <c r="N11" s="5">
        <v>0</v>
      </c>
      <c r="O11" s="16">
        <f>SUM(I11:N11)</f>
        <v>10</v>
      </c>
      <c r="P11" s="16">
        <v>23</v>
      </c>
      <c r="Q11" s="17">
        <f t="shared" si="0"/>
        <v>0.43478260869565216</v>
      </c>
      <c r="R11" s="5">
        <v>6</v>
      </c>
      <c r="S11" s="5"/>
    </row>
    <row r="12" spans="1:19" ht="19.5" customHeight="1">
      <c r="A12" s="43" t="s">
        <v>25</v>
      </c>
      <c r="B12" s="18">
        <v>206</v>
      </c>
      <c r="C12" s="18" t="s">
        <v>202</v>
      </c>
      <c r="D12" s="40" t="s">
        <v>203</v>
      </c>
      <c r="E12" s="13" t="s">
        <v>33</v>
      </c>
      <c r="F12" s="31" t="s">
        <v>100</v>
      </c>
      <c r="G12" s="44" t="s">
        <v>186</v>
      </c>
      <c r="H12" s="12" t="s">
        <v>102</v>
      </c>
      <c r="I12" s="5">
        <v>1</v>
      </c>
      <c r="J12" s="5">
        <v>4</v>
      </c>
      <c r="K12" s="5">
        <v>2</v>
      </c>
      <c r="L12" s="5">
        <v>2</v>
      </c>
      <c r="M12" s="5">
        <v>1</v>
      </c>
      <c r="N12" s="5">
        <v>0</v>
      </c>
      <c r="O12" s="16">
        <f>SUM(I12:N12)</f>
        <v>10</v>
      </c>
      <c r="P12" s="16">
        <v>23</v>
      </c>
      <c r="Q12" s="17">
        <f t="shared" si="0"/>
        <v>0.43478260869565216</v>
      </c>
      <c r="R12" s="5">
        <v>6</v>
      </c>
      <c r="S12" s="5"/>
    </row>
    <row r="13" spans="1:19" ht="19.5" customHeight="1">
      <c r="A13" s="43" t="s">
        <v>26</v>
      </c>
      <c r="B13" s="11">
        <v>206</v>
      </c>
      <c r="C13" s="11" t="s">
        <v>184</v>
      </c>
      <c r="D13" s="40" t="s">
        <v>185</v>
      </c>
      <c r="E13" s="13" t="s">
        <v>33</v>
      </c>
      <c r="F13" s="14" t="s">
        <v>100</v>
      </c>
      <c r="G13" s="31" t="s">
        <v>186</v>
      </c>
      <c r="H13" s="15" t="s">
        <v>102</v>
      </c>
      <c r="I13" s="5">
        <v>2</v>
      </c>
      <c r="J13" s="5">
        <v>4</v>
      </c>
      <c r="K13" s="5">
        <v>0</v>
      </c>
      <c r="L13" s="5">
        <v>1</v>
      </c>
      <c r="M13" s="5">
        <v>1</v>
      </c>
      <c r="N13" s="5">
        <v>1</v>
      </c>
      <c r="O13" s="16">
        <v>9</v>
      </c>
      <c r="P13" s="16">
        <v>23</v>
      </c>
      <c r="Q13" s="17">
        <f t="shared" si="0"/>
        <v>0.391304347826087</v>
      </c>
      <c r="R13" s="5">
        <v>7</v>
      </c>
      <c r="S13" s="5"/>
    </row>
    <row r="14" spans="1:19" ht="19.5" customHeight="1">
      <c r="A14" s="43" t="s">
        <v>27</v>
      </c>
      <c r="B14" s="11">
        <v>206</v>
      </c>
      <c r="C14" s="11" t="s">
        <v>191</v>
      </c>
      <c r="D14" s="40" t="s">
        <v>192</v>
      </c>
      <c r="E14" s="13" t="s">
        <v>33</v>
      </c>
      <c r="F14" s="14" t="s">
        <v>100</v>
      </c>
      <c r="G14" s="31" t="s">
        <v>186</v>
      </c>
      <c r="H14" s="21" t="s">
        <v>102</v>
      </c>
      <c r="I14" s="5">
        <v>1</v>
      </c>
      <c r="J14" s="5">
        <v>4</v>
      </c>
      <c r="K14" s="5">
        <v>0</v>
      </c>
      <c r="L14" s="5">
        <v>2</v>
      </c>
      <c r="M14" s="5">
        <v>1</v>
      </c>
      <c r="N14" s="5">
        <v>1</v>
      </c>
      <c r="O14" s="16">
        <f>SUM(I14:N14)</f>
        <v>9</v>
      </c>
      <c r="P14" s="16">
        <v>23</v>
      </c>
      <c r="Q14" s="17">
        <f t="shared" si="0"/>
        <v>0.391304347826087</v>
      </c>
      <c r="R14" s="5">
        <v>7</v>
      </c>
      <c r="S14" s="5"/>
    </row>
    <row r="15" spans="1:19" ht="19.5" customHeight="1">
      <c r="A15" s="43" t="s">
        <v>28</v>
      </c>
      <c r="B15" s="18">
        <v>206</v>
      </c>
      <c r="C15" s="11" t="s">
        <v>193</v>
      </c>
      <c r="D15" s="42" t="s">
        <v>194</v>
      </c>
      <c r="E15" s="13" t="s">
        <v>33</v>
      </c>
      <c r="F15" s="14" t="s">
        <v>100</v>
      </c>
      <c r="G15" s="31" t="s">
        <v>186</v>
      </c>
      <c r="H15" s="21" t="s">
        <v>102</v>
      </c>
      <c r="I15" s="5">
        <v>2</v>
      </c>
      <c r="J15" s="5">
        <v>4</v>
      </c>
      <c r="K15" s="5">
        <v>0</v>
      </c>
      <c r="L15" s="5">
        <v>0</v>
      </c>
      <c r="M15" s="5">
        <v>1</v>
      </c>
      <c r="N15" s="5">
        <v>1</v>
      </c>
      <c r="O15" s="16">
        <f>SUM(I15:N15)</f>
        <v>8</v>
      </c>
      <c r="P15" s="16">
        <v>23</v>
      </c>
      <c r="Q15" s="17">
        <f t="shared" si="0"/>
        <v>0.34782608695652173</v>
      </c>
      <c r="R15" s="5">
        <v>8</v>
      </c>
      <c r="S15" s="5"/>
    </row>
    <row r="16" spans="1:19" ht="19.5" customHeight="1">
      <c r="A16" s="43" t="s">
        <v>29</v>
      </c>
      <c r="B16" s="11">
        <v>206</v>
      </c>
      <c r="C16" s="11" t="s">
        <v>195</v>
      </c>
      <c r="D16" s="41" t="s">
        <v>196</v>
      </c>
      <c r="E16" s="13" t="s">
        <v>33</v>
      </c>
      <c r="F16" s="14" t="s">
        <v>100</v>
      </c>
      <c r="G16" s="31" t="s">
        <v>186</v>
      </c>
      <c r="H16" s="21" t="s">
        <v>102</v>
      </c>
      <c r="I16" s="5">
        <v>3</v>
      </c>
      <c r="J16" s="5">
        <v>3</v>
      </c>
      <c r="K16" s="5">
        <v>0</v>
      </c>
      <c r="L16" s="5">
        <v>1</v>
      </c>
      <c r="M16" s="5">
        <v>1</v>
      </c>
      <c r="N16" s="5">
        <v>0</v>
      </c>
      <c r="O16" s="16">
        <f>SUM(I16:N16)</f>
        <v>8</v>
      </c>
      <c r="P16" s="16">
        <v>23</v>
      </c>
      <c r="Q16" s="17">
        <f t="shared" si="0"/>
        <v>0.34782608695652173</v>
      </c>
      <c r="R16" s="5">
        <v>8</v>
      </c>
      <c r="S16" s="5"/>
    </row>
    <row r="17" spans="1:19" ht="19.5" customHeight="1">
      <c r="A17" s="43" t="s">
        <v>30</v>
      </c>
      <c r="B17" s="18">
        <v>206</v>
      </c>
      <c r="C17" s="18" t="s">
        <v>95</v>
      </c>
      <c r="D17" s="40" t="s">
        <v>201</v>
      </c>
      <c r="E17" s="13" t="s">
        <v>33</v>
      </c>
      <c r="F17" s="31" t="s">
        <v>100</v>
      </c>
      <c r="G17" s="44" t="s">
        <v>186</v>
      </c>
      <c r="H17" s="12" t="s">
        <v>102</v>
      </c>
      <c r="I17" s="5">
        <v>2</v>
      </c>
      <c r="J17" s="5">
        <v>2</v>
      </c>
      <c r="K17" s="5">
        <v>0</v>
      </c>
      <c r="L17" s="5">
        <v>1</v>
      </c>
      <c r="M17" s="5">
        <v>1</v>
      </c>
      <c r="N17" s="5">
        <v>0</v>
      </c>
      <c r="O17" s="16">
        <f>SUM(I17:N17)</f>
        <v>6</v>
      </c>
      <c r="P17" s="16">
        <v>23</v>
      </c>
      <c r="Q17" s="17">
        <f t="shared" si="0"/>
        <v>0.2608695652173913</v>
      </c>
      <c r="R17" s="5">
        <v>9</v>
      </c>
      <c r="S17" s="5"/>
    </row>
    <row r="21" spans="4:8" ht="18.75">
      <c r="D21" s="32" t="s">
        <v>9</v>
      </c>
      <c r="H21" s="32" t="s">
        <v>104</v>
      </c>
    </row>
    <row r="22" spans="4:8" ht="18.75">
      <c r="D22" s="32" t="s">
        <v>10</v>
      </c>
      <c r="H22" s="32" t="s">
        <v>105</v>
      </c>
    </row>
    <row r="23" ht="18.75">
      <c r="H23" s="32" t="s">
        <v>106</v>
      </c>
    </row>
  </sheetData>
  <sheetProtection/>
  <mergeCells count="7">
    <mergeCell ref="S5:S6"/>
    <mergeCell ref="R5:R6"/>
    <mergeCell ref="A4:H4"/>
    <mergeCell ref="O5:O6"/>
    <mergeCell ref="P5:P6"/>
    <mergeCell ref="Q5:Q6"/>
    <mergeCell ref="I5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1">
      <selection activeCell="D9" sqref="D9"/>
    </sheetView>
  </sheetViews>
  <sheetFormatPr defaultColWidth="9.140625" defaultRowHeight="12.75"/>
  <cols>
    <col min="1" max="1" width="6.00390625" style="23" customWidth="1"/>
    <col min="2" max="2" width="12.140625" style="24" customWidth="1"/>
    <col min="3" max="3" width="11.421875" style="24" customWidth="1"/>
    <col min="4" max="4" width="27.421875" style="32" customWidth="1"/>
    <col min="5" max="5" width="8.00390625" style="33" customWidth="1"/>
    <col min="6" max="6" width="16.57421875" style="34" customWidth="1"/>
    <col min="7" max="7" width="7.57421875" style="35" customWidth="1"/>
    <col min="8" max="8" width="41.00390625" style="32" customWidth="1"/>
    <col min="9" max="14" width="5.7109375" style="1" customWidth="1"/>
    <col min="15" max="16" width="9.140625" style="2" customWidth="1"/>
    <col min="17" max="17" width="10.7109375" style="2" customWidth="1"/>
    <col min="18" max="18" width="9.140625" style="1" customWidth="1"/>
    <col min="19" max="19" width="12.28125" style="1" customWidth="1"/>
    <col min="20" max="16384" width="9.140625" style="1" customWidth="1"/>
  </cols>
  <sheetData>
    <row r="1" ht="18.75">
      <c r="Q1" s="1" t="s">
        <v>19</v>
      </c>
    </row>
    <row r="2" spans="17:18" ht="18.75">
      <c r="Q2" s="24"/>
      <c r="R2" s="37" t="s">
        <v>16</v>
      </c>
    </row>
    <row r="3" spans="15:20" ht="18.75">
      <c r="O3" s="1"/>
      <c r="P3" s="1"/>
      <c r="Q3" s="24"/>
      <c r="R3" s="38" t="s">
        <v>17</v>
      </c>
      <c r="S3" s="2"/>
      <c r="T3" s="2"/>
    </row>
    <row r="4" spans="1:19" ht="24" customHeight="1">
      <c r="A4" s="72" t="s">
        <v>90</v>
      </c>
      <c r="B4" s="72"/>
      <c r="C4" s="72"/>
      <c r="D4" s="73"/>
      <c r="E4" s="73"/>
      <c r="F4" s="73"/>
      <c r="G4" s="73"/>
      <c r="H4" s="73"/>
      <c r="Q4" s="24"/>
      <c r="R4" s="38" t="s">
        <v>18</v>
      </c>
      <c r="S4" s="39"/>
    </row>
    <row r="5" spans="1:19" ht="18.75">
      <c r="A5" s="3"/>
      <c r="B5" s="4"/>
      <c r="C5" s="4"/>
      <c r="D5" s="25"/>
      <c r="E5" s="26"/>
      <c r="F5" s="27"/>
      <c r="G5" s="28"/>
      <c r="H5" s="36" t="s">
        <v>183</v>
      </c>
      <c r="I5" s="81" t="s">
        <v>14</v>
      </c>
      <c r="J5" s="81"/>
      <c r="K5" s="81"/>
      <c r="L5" s="81"/>
      <c r="M5" s="81"/>
      <c r="N5" s="81"/>
      <c r="O5" s="74" t="s">
        <v>12</v>
      </c>
      <c r="P5" s="74" t="s">
        <v>6</v>
      </c>
      <c r="Q5" s="74" t="s">
        <v>7</v>
      </c>
      <c r="R5" s="79" t="s">
        <v>8</v>
      </c>
      <c r="S5" s="82" t="s">
        <v>13</v>
      </c>
    </row>
    <row r="6" spans="1:19" s="10" customFormat="1" ht="28.5">
      <c r="A6" s="6" t="s">
        <v>0</v>
      </c>
      <c r="B6" s="8" t="s">
        <v>11</v>
      </c>
      <c r="C6" s="7" t="s">
        <v>1</v>
      </c>
      <c r="D6" s="29" t="s">
        <v>2</v>
      </c>
      <c r="E6" s="30" t="s">
        <v>15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75"/>
      <c r="P6" s="75"/>
      <c r="Q6" s="75"/>
      <c r="R6" s="80"/>
      <c r="S6" s="82"/>
    </row>
    <row r="7" spans="1:19" ht="21" customHeight="1">
      <c r="A7" s="43" t="s">
        <v>20</v>
      </c>
      <c r="B7" s="11">
        <v>206</v>
      </c>
      <c r="C7" s="11" t="s">
        <v>218</v>
      </c>
      <c r="D7" s="40" t="s">
        <v>219</v>
      </c>
      <c r="E7" s="13" t="s">
        <v>33</v>
      </c>
      <c r="F7" s="19" t="s">
        <v>100</v>
      </c>
      <c r="G7" s="19" t="s">
        <v>206</v>
      </c>
      <c r="H7" s="22" t="s">
        <v>102</v>
      </c>
      <c r="I7" s="5">
        <v>5</v>
      </c>
      <c r="J7" s="5">
        <v>4</v>
      </c>
      <c r="K7" s="5">
        <v>5</v>
      </c>
      <c r="L7" s="5">
        <v>1</v>
      </c>
      <c r="M7" s="5">
        <v>1</v>
      </c>
      <c r="N7" s="5">
        <v>2</v>
      </c>
      <c r="O7" s="16">
        <f aca="true" t="shared" si="0" ref="O7:O15">SUM(I7:N7)</f>
        <v>18</v>
      </c>
      <c r="P7" s="16">
        <v>23</v>
      </c>
      <c r="Q7" s="17">
        <f>O7/P7</f>
        <v>0.782608695652174</v>
      </c>
      <c r="R7" s="5">
        <v>1</v>
      </c>
      <c r="S7" s="5" t="s">
        <v>110</v>
      </c>
    </row>
    <row r="8" spans="1:19" ht="21" customHeight="1">
      <c r="A8" s="43" t="s">
        <v>21</v>
      </c>
      <c r="B8" s="11">
        <v>206</v>
      </c>
      <c r="C8" s="11" t="s">
        <v>209</v>
      </c>
      <c r="D8" s="40" t="s">
        <v>210</v>
      </c>
      <c r="E8" s="13" t="s">
        <v>33</v>
      </c>
      <c r="F8" s="14" t="s">
        <v>100</v>
      </c>
      <c r="G8" s="31" t="s">
        <v>206</v>
      </c>
      <c r="H8" s="15" t="s">
        <v>102</v>
      </c>
      <c r="I8" s="5">
        <v>4</v>
      </c>
      <c r="J8" s="5">
        <v>5</v>
      </c>
      <c r="K8" s="5">
        <v>0</v>
      </c>
      <c r="L8" s="5">
        <v>2</v>
      </c>
      <c r="M8" s="5">
        <v>1</v>
      </c>
      <c r="N8" s="5">
        <v>3</v>
      </c>
      <c r="O8" s="16">
        <f t="shared" si="0"/>
        <v>15</v>
      </c>
      <c r="P8" s="16">
        <v>23</v>
      </c>
      <c r="Q8" s="17">
        <f>O8/P8</f>
        <v>0.6521739130434783</v>
      </c>
      <c r="R8" s="5">
        <v>2</v>
      </c>
      <c r="S8" s="5" t="s">
        <v>211</v>
      </c>
    </row>
    <row r="9" spans="1:19" ht="21" customHeight="1">
      <c r="A9" s="43" t="s">
        <v>22</v>
      </c>
      <c r="B9" s="11">
        <v>206</v>
      </c>
      <c r="C9" s="11" t="s">
        <v>212</v>
      </c>
      <c r="D9" s="40" t="s">
        <v>213</v>
      </c>
      <c r="E9" s="13" t="s">
        <v>33</v>
      </c>
      <c r="F9" s="14" t="s">
        <v>100</v>
      </c>
      <c r="G9" s="31" t="s">
        <v>206</v>
      </c>
      <c r="H9" s="21" t="s">
        <v>102</v>
      </c>
      <c r="I9" s="5">
        <v>4</v>
      </c>
      <c r="J9" s="5">
        <v>5</v>
      </c>
      <c r="K9" s="5">
        <v>0</v>
      </c>
      <c r="L9" s="5">
        <v>3</v>
      </c>
      <c r="M9" s="5">
        <v>1</v>
      </c>
      <c r="N9" s="5">
        <v>2</v>
      </c>
      <c r="O9" s="16">
        <f t="shared" si="0"/>
        <v>15</v>
      </c>
      <c r="P9" s="16">
        <v>23</v>
      </c>
      <c r="Q9" s="17">
        <f>O9/P9</f>
        <v>0.6521739130434783</v>
      </c>
      <c r="R9" s="5">
        <v>2</v>
      </c>
      <c r="S9" s="5" t="s">
        <v>211</v>
      </c>
    </row>
    <row r="10" spans="1:19" ht="21" customHeight="1">
      <c r="A10" s="43" t="s">
        <v>23</v>
      </c>
      <c r="B10" s="18">
        <v>206</v>
      </c>
      <c r="C10" s="18" t="s">
        <v>220</v>
      </c>
      <c r="D10" s="40" t="s">
        <v>221</v>
      </c>
      <c r="E10" s="13" t="s">
        <v>33</v>
      </c>
      <c r="F10" s="31" t="s">
        <v>100</v>
      </c>
      <c r="G10" s="44" t="s">
        <v>206</v>
      </c>
      <c r="H10" s="12" t="s">
        <v>102</v>
      </c>
      <c r="I10" s="5">
        <v>4</v>
      </c>
      <c r="J10" s="5">
        <v>4</v>
      </c>
      <c r="K10" s="5">
        <v>2</v>
      </c>
      <c r="L10" s="5">
        <v>3</v>
      </c>
      <c r="M10" s="5">
        <v>1</v>
      </c>
      <c r="N10" s="5">
        <v>1</v>
      </c>
      <c r="O10" s="16">
        <f t="shared" si="0"/>
        <v>15</v>
      </c>
      <c r="P10" s="16">
        <v>23</v>
      </c>
      <c r="Q10" s="17">
        <f>O10/P10</f>
        <v>0.6521739130434783</v>
      </c>
      <c r="R10" s="5">
        <v>3</v>
      </c>
      <c r="S10" s="5"/>
    </row>
    <row r="11" spans="1:19" ht="21" customHeight="1">
      <c r="A11" s="43" t="s">
        <v>24</v>
      </c>
      <c r="B11" s="11">
        <v>206</v>
      </c>
      <c r="C11" s="11" t="s">
        <v>216</v>
      </c>
      <c r="D11" s="40" t="s">
        <v>217</v>
      </c>
      <c r="E11" s="13" t="s">
        <v>33</v>
      </c>
      <c r="F11" s="14" t="s">
        <v>100</v>
      </c>
      <c r="G11" s="31" t="s">
        <v>206</v>
      </c>
      <c r="H11" s="21" t="s">
        <v>102</v>
      </c>
      <c r="I11" s="5">
        <v>4</v>
      </c>
      <c r="J11" s="5">
        <v>4</v>
      </c>
      <c r="K11" s="5">
        <v>2</v>
      </c>
      <c r="L11" s="5">
        <v>2</v>
      </c>
      <c r="M11" s="5">
        <v>1</v>
      </c>
      <c r="N11" s="5">
        <v>1</v>
      </c>
      <c r="O11" s="16">
        <f t="shared" si="0"/>
        <v>14</v>
      </c>
      <c r="P11" s="16">
        <v>23</v>
      </c>
      <c r="Q11" s="17">
        <f>O11/P11</f>
        <v>0.6086956521739131</v>
      </c>
      <c r="R11" s="5">
        <v>3</v>
      </c>
      <c r="S11" s="5"/>
    </row>
    <row r="12" spans="1:19" ht="21" customHeight="1">
      <c r="A12" s="43" t="s">
        <v>25</v>
      </c>
      <c r="B12" s="18">
        <v>206</v>
      </c>
      <c r="C12" s="11" t="s">
        <v>207</v>
      </c>
      <c r="D12" s="40" t="s">
        <v>208</v>
      </c>
      <c r="E12" s="13" t="s">
        <v>33</v>
      </c>
      <c r="F12" s="14" t="s">
        <v>100</v>
      </c>
      <c r="G12" s="31" t="s">
        <v>206</v>
      </c>
      <c r="H12" s="15" t="s">
        <v>102</v>
      </c>
      <c r="I12" s="5">
        <v>3</v>
      </c>
      <c r="J12" s="5">
        <v>4</v>
      </c>
      <c r="K12" s="5">
        <v>2</v>
      </c>
      <c r="L12" s="5">
        <v>1</v>
      </c>
      <c r="M12" s="5">
        <v>1</v>
      </c>
      <c r="N12" s="5">
        <v>0</v>
      </c>
      <c r="O12" s="16">
        <f t="shared" si="0"/>
        <v>11</v>
      </c>
      <c r="P12" s="16">
        <v>23</v>
      </c>
      <c r="Q12" s="17">
        <v>0.48</v>
      </c>
      <c r="R12" s="5">
        <v>5</v>
      </c>
      <c r="S12" s="5"/>
    </row>
    <row r="13" spans="1:19" ht="21" customHeight="1">
      <c r="A13" s="43" t="s">
        <v>26</v>
      </c>
      <c r="B13" s="11">
        <v>206</v>
      </c>
      <c r="C13" s="11" t="s">
        <v>204</v>
      </c>
      <c r="D13" s="40" t="s">
        <v>205</v>
      </c>
      <c r="E13" s="13" t="s">
        <v>33</v>
      </c>
      <c r="F13" s="14" t="s">
        <v>100</v>
      </c>
      <c r="G13" s="31" t="s">
        <v>206</v>
      </c>
      <c r="H13" s="15" t="s">
        <v>102</v>
      </c>
      <c r="I13" s="5">
        <v>3</v>
      </c>
      <c r="J13" s="5">
        <v>4</v>
      </c>
      <c r="K13" s="5">
        <v>0</v>
      </c>
      <c r="L13" s="5">
        <v>1</v>
      </c>
      <c r="M13" s="5">
        <v>1</v>
      </c>
      <c r="N13" s="5">
        <v>2</v>
      </c>
      <c r="O13" s="16">
        <f t="shared" si="0"/>
        <v>11</v>
      </c>
      <c r="P13" s="16">
        <v>23</v>
      </c>
      <c r="Q13" s="17">
        <f>O13/P13</f>
        <v>0.4782608695652174</v>
      </c>
      <c r="R13" s="5">
        <v>5</v>
      </c>
      <c r="S13" s="5"/>
    </row>
    <row r="14" spans="1:19" ht="21" customHeight="1">
      <c r="A14" s="43" t="s">
        <v>27</v>
      </c>
      <c r="B14" s="18">
        <v>206</v>
      </c>
      <c r="C14" s="18" t="s">
        <v>222</v>
      </c>
      <c r="D14" s="40" t="s">
        <v>223</v>
      </c>
      <c r="E14" s="13" t="s">
        <v>33</v>
      </c>
      <c r="F14" s="31" t="s">
        <v>100</v>
      </c>
      <c r="G14" s="44" t="s">
        <v>206</v>
      </c>
      <c r="H14" s="12" t="s">
        <v>102</v>
      </c>
      <c r="I14" s="5">
        <v>2</v>
      </c>
      <c r="J14" s="5">
        <v>4</v>
      </c>
      <c r="K14" s="5">
        <v>0</v>
      </c>
      <c r="L14" s="5">
        <v>2</v>
      </c>
      <c r="M14" s="5">
        <v>1</v>
      </c>
      <c r="N14" s="5">
        <v>0</v>
      </c>
      <c r="O14" s="16">
        <f t="shared" si="0"/>
        <v>9</v>
      </c>
      <c r="P14" s="16">
        <v>23</v>
      </c>
      <c r="Q14" s="17">
        <f>O14/P14</f>
        <v>0.391304347826087</v>
      </c>
      <c r="R14" s="5">
        <v>7</v>
      </c>
      <c r="S14" s="5"/>
    </row>
    <row r="15" spans="1:19" ht="21" customHeight="1">
      <c r="A15" s="43" t="s">
        <v>28</v>
      </c>
      <c r="B15" s="11">
        <v>206</v>
      </c>
      <c r="C15" s="11" t="s">
        <v>214</v>
      </c>
      <c r="D15" s="40" t="s">
        <v>215</v>
      </c>
      <c r="E15" s="13" t="s">
        <v>33</v>
      </c>
      <c r="F15" s="14" t="s">
        <v>100</v>
      </c>
      <c r="G15" s="31" t="s">
        <v>206</v>
      </c>
      <c r="H15" s="21" t="s">
        <v>102</v>
      </c>
      <c r="I15" s="5">
        <v>3</v>
      </c>
      <c r="J15" s="5">
        <v>4</v>
      </c>
      <c r="K15" s="5">
        <v>0</v>
      </c>
      <c r="L15" s="5">
        <v>1</v>
      </c>
      <c r="M15" s="5">
        <v>1</v>
      </c>
      <c r="N15" s="5">
        <v>0</v>
      </c>
      <c r="O15" s="16">
        <f t="shared" si="0"/>
        <v>9</v>
      </c>
      <c r="P15" s="16">
        <v>23</v>
      </c>
      <c r="Q15" s="17">
        <v>0.39</v>
      </c>
      <c r="R15" s="5">
        <v>7</v>
      </c>
      <c r="S15" s="5"/>
    </row>
    <row r="18" spans="4:8" ht="18.75">
      <c r="D18" s="32" t="s">
        <v>9</v>
      </c>
      <c r="H18" s="32" t="s">
        <v>104</v>
      </c>
    </row>
    <row r="19" spans="4:8" ht="18.75">
      <c r="D19" s="32" t="s">
        <v>10</v>
      </c>
      <c r="H19" s="32" t="s">
        <v>105</v>
      </c>
    </row>
    <row r="20" ht="18.75">
      <c r="H20" s="32" t="s">
        <v>106</v>
      </c>
    </row>
  </sheetData>
  <sheetProtection/>
  <mergeCells count="7">
    <mergeCell ref="S5:S6"/>
    <mergeCell ref="R5:R6"/>
    <mergeCell ref="A4:H4"/>
    <mergeCell ref="O5:O6"/>
    <mergeCell ref="P5:P6"/>
    <mergeCell ref="Q5:Q6"/>
    <mergeCell ref="I5:N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.00390625" style="23" customWidth="1"/>
    <col min="2" max="2" width="8.421875" style="24" customWidth="1"/>
    <col min="3" max="3" width="6.8515625" style="24" customWidth="1"/>
    <col min="4" max="4" width="20.28125" style="32" customWidth="1"/>
    <col min="5" max="5" width="8.00390625" style="33" customWidth="1"/>
    <col min="6" max="6" width="16.57421875" style="34" customWidth="1"/>
    <col min="7" max="7" width="8.7109375" style="35" customWidth="1"/>
    <col min="8" max="8" width="33.28125" style="32" customWidth="1"/>
    <col min="9" max="13" width="5.7109375" style="1" customWidth="1"/>
    <col min="14" max="15" width="6.140625" style="2" customWidth="1"/>
    <col min="16" max="16" width="7.8515625" style="2" customWidth="1"/>
    <col min="17" max="17" width="9.140625" style="1" customWidth="1"/>
    <col min="18" max="18" width="12.28125" style="1" customWidth="1"/>
    <col min="19" max="19" width="9.140625" style="1" customWidth="1"/>
    <col min="20" max="20" width="11.7109375" style="1" customWidth="1"/>
    <col min="21" max="16384" width="9.140625" style="1" customWidth="1"/>
  </cols>
  <sheetData>
    <row r="1" ht="18.75">
      <c r="P1" s="1" t="s">
        <v>19</v>
      </c>
    </row>
    <row r="2" spans="16:17" ht="18.75">
      <c r="P2" s="24"/>
      <c r="Q2" s="37" t="s">
        <v>16</v>
      </c>
    </row>
    <row r="3" spans="14:19" ht="18.75">
      <c r="N3" s="1"/>
      <c r="O3" s="1"/>
      <c r="P3" s="24"/>
      <c r="Q3" s="38" t="s">
        <v>17</v>
      </c>
      <c r="R3" s="2"/>
      <c r="S3" s="2"/>
    </row>
    <row r="4" spans="1:18" ht="24" customHeight="1">
      <c r="A4" s="72" t="s">
        <v>89</v>
      </c>
      <c r="B4" s="72"/>
      <c r="C4" s="72"/>
      <c r="D4" s="73"/>
      <c r="E4" s="73"/>
      <c r="F4" s="73"/>
      <c r="G4" s="73"/>
      <c r="H4" s="73"/>
      <c r="P4" s="24"/>
      <c r="Q4" s="38" t="s">
        <v>18</v>
      </c>
      <c r="R4" s="39"/>
    </row>
    <row r="5" spans="1:20" ht="26.25" customHeight="1">
      <c r="A5" s="3"/>
      <c r="B5" s="4"/>
      <c r="C5" s="4"/>
      <c r="D5" s="25"/>
      <c r="E5" s="26"/>
      <c r="F5" s="27"/>
      <c r="G5" s="28"/>
      <c r="H5" s="36" t="s">
        <v>237</v>
      </c>
      <c r="I5" s="81" t="s">
        <v>14</v>
      </c>
      <c r="J5" s="81"/>
      <c r="K5" s="81"/>
      <c r="L5" s="81"/>
      <c r="M5" s="81"/>
      <c r="N5" s="81"/>
      <c r="O5" s="81"/>
      <c r="P5" s="74" t="s">
        <v>12</v>
      </c>
      <c r="Q5" s="74" t="s">
        <v>6</v>
      </c>
      <c r="R5" s="47" t="s">
        <v>7</v>
      </c>
      <c r="S5" s="79" t="s">
        <v>8</v>
      </c>
      <c r="T5" s="79" t="s">
        <v>13</v>
      </c>
    </row>
    <row r="6" spans="1:20" s="10" customFormat="1" ht="28.5" customHeight="1">
      <c r="A6" s="6" t="s">
        <v>0</v>
      </c>
      <c r="B6" s="8" t="s">
        <v>11</v>
      </c>
      <c r="C6" s="7" t="s">
        <v>1</v>
      </c>
      <c r="D6" s="29" t="s">
        <v>2</v>
      </c>
      <c r="E6" s="30" t="s">
        <v>15</v>
      </c>
      <c r="F6" s="29" t="s">
        <v>3</v>
      </c>
      <c r="G6" s="29" t="s">
        <v>4</v>
      </c>
      <c r="H6" s="29" t="s">
        <v>5</v>
      </c>
      <c r="I6" s="85">
        <v>1</v>
      </c>
      <c r="J6" s="85">
        <v>2</v>
      </c>
      <c r="K6" s="85">
        <v>3</v>
      </c>
      <c r="L6" s="85">
        <v>4</v>
      </c>
      <c r="M6" s="85">
        <v>5</v>
      </c>
      <c r="N6" s="85">
        <v>6</v>
      </c>
      <c r="O6" s="10">
        <v>7</v>
      </c>
      <c r="P6" s="75"/>
      <c r="Q6" s="75"/>
      <c r="R6" s="48"/>
      <c r="S6" s="80"/>
      <c r="T6" s="80"/>
    </row>
    <row r="7" spans="1:20" ht="18.75">
      <c r="A7" s="43" t="s">
        <v>20</v>
      </c>
      <c r="B7" s="18">
        <v>209</v>
      </c>
      <c r="C7" s="11">
        <v>8</v>
      </c>
      <c r="D7" s="62" t="s">
        <v>64</v>
      </c>
      <c r="E7" s="13" t="s">
        <v>33</v>
      </c>
      <c r="F7" s="14" t="s">
        <v>107</v>
      </c>
      <c r="G7" s="31" t="s">
        <v>113</v>
      </c>
      <c r="H7" s="21" t="s">
        <v>109</v>
      </c>
      <c r="I7" s="5">
        <v>2</v>
      </c>
      <c r="J7" s="5">
        <v>4</v>
      </c>
      <c r="K7" s="5">
        <v>2</v>
      </c>
      <c r="L7" s="5">
        <v>2</v>
      </c>
      <c r="M7" s="5">
        <v>2</v>
      </c>
      <c r="N7" s="5">
        <v>6</v>
      </c>
      <c r="O7" s="5">
        <v>1</v>
      </c>
      <c r="P7" s="16">
        <f aca="true" t="shared" si="0" ref="P7:P13">SUM(I7:O7)</f>
        <v>19</v>
      </c>
      <c r="Q7" s="16">
        <v>39</v>
      </c>
      <c r="R7" s="17">
        <f aca="true" t="shared" si="1" ref="R7:R13">P7/Q7</f>
        <v>0.48717948717948717</v>
      </c>
      <c r="S7" s="5"/>
      <c r="T7" s="5"/>
    </row>
    <row r="8" spans="1:20" ht="18.75">
      <c r="A8" s="43" t="s">
        <v>21</v>
      </c>
      <c r="B8" s="11">
        <v>209</v>
      </c>
      <c r="C8" s="11">
        <v>9</v>
      </c>
      <c r="D8" s="46" t="s">
        <v>65</v>
      </c>
      <c r="E8" s="13" t="s">
        <v>33</v>
      </c>
      <c r="F8" s="14" t="s">
        <v>107</v>
      </c>
      <c r="G8" s="31" t="s">
        <v>113</v>
      </c>
      <c r="H8" s="21" t="s">
        <v>109</v>
      </c>
      <c r="I8" s="5">
        <v>1</v>
      </c>
      <c r="J8" s="5">
        <v>3</v>
      </c>
      <c r="K8" s="5">
        <v>1</v>
      </c>
      <c r="L8" s="5">
        <v>2</v>
      </c>
      <c r="M8" s="5">
        <v>2</v>
      </c>
      <c r="N8" s="5">
        <v>6</v>
      </c>
      <c r="O8" s="5">
        <v>4</v>
      </c>
      <c r="P8" s="16">
        <f t="shared" si="0"/>
        <v>19</v>
      </c>
      <c r="Q8" s="16">
        <v>39</v>
      </c>
      <c r="R8" s="17">
        <f t="shared" si="1"/>
        <v>0.48717948717948717</v>
      </c>
      <c r="S8" s="5"/>
      <c r="T8" s="5"/>
    </row>
    <row r="9" spans="1:20" ht="18.75" customHeight="1">
      <c r="A9" s="43" t="s">
        <v>22</v>
      </c>
      <c r="B9" s="11">
        <v>209</v>
      </c>
      <c r="C9" s="11">
        <v>6</v>
      </c>
      <c r="D9" s="46" t="s">
        <v>63</v>
      </c>
      <c r="E9" s="13" t="s">
        <v>33</v>
      </c>
      <c r="F9" s="14" t="s">
        <v>107</v>
      </c>
      <c r="G9" s="31" t="s">
        <v>113</v>
      </c>
      <c r="H9" s="21" t="s">
        <v>109</v>
      </c>
      <c r="I9" s="5">
        <v>1</v>
      </c>
      <c r="J9" s="5">
        <v>4</v>
      </c>
      <c r="K9" s="5">
        <v>1</v>
      </c>
      <c r="L9" s="5">
        <v>2</v>
      </c>
      <c r="M9" s="5">
        <v>2</v>
      </c>
      <c r="N9" s="5">
        <v>6</v>
      </c>
      <c r="O9" s="5">
        <v>0</v>
      </c>
      <c r="P9" s="16">
        <f t="shared" si="0"/>
        <v>16</v>
      </c>
      <c r="Q9" s="16">
        <v>39</v>
      </c>
      <c r="R9" s="17">
        <f t="shared" si="1"/>
        <v>0.41025641025641024</v>
      </c>
      <c r="S9" s="5"/>
      <c r="T9" s="5"/>
    </row>
    <row r="10" spans="1:20" ht="18.75">
      <c r="A10" s="43" t="s">
        <v>23</v>
      </c>
      <c r="B10" s="11">
        <v>209</v>
      </c>
      <c r="C10" s="61">
        <v>11</v>
      </c>
      <c r="D10" s="46" t="s">
        <v>66</v>
      </c>
      <c r="E10" s="13" t="s">
        <v>33</v>
      </c>
      <c r="F10" s="19" t="s">
        <v>107</v>
      </c>
      <c r="G10" s="19" t="s">
        <v>113</v>
      </c>
      <c r="H10" s="22" t="s">
        <v>109</v>
      </c>
      <c r="I10" s="5">
        <v>1</v>
      </c>
      <c r="J10" s="5">
        <v>4</v>
      </c>
      <c r="K10" s="5">
        <v>1</v>
      </c>
      <c r="L10" s="5">
        <v>2</v>
      </c>
      <c r="M10" s="5">
        <v>2</v>
      </c>
      <c r="N10" s="5">
        <v>6</v>
      </c>
      <c r="O10" s="5">
        <v>0</v>
      </c>
      <c r="P10" s="16">
        <f t="shared" si="0"/>
        <v>16</v>
      </c>
      <c r="Q10" s="16">
        <v>39</v>
      </c>
      <c r="R10" s="17">
        <f t="shared" si="1"/>
        <v>0.41025641025641024</v>
      </c>
      <c r="S10" s="5"/>
      <c r="T10" s="5"/>
    </row>
    <row r="11" spans="1:20" ht="18.75">
      <c r="A11" s="43" t="s">
        <v>24</v>
      </c>
      <c r="B11" s="11">
        <v>209</v>
      </c>
      <c r="C11" s="18">
        <v>4</v>
      </c>
      <c r="D11" s="46" t="s">
        <v>62</v>
      </c>
      <c r="E11" s="13" t="s">
        <v>33</v>
      </c>
      <c r="F11" s="14" t="s">
        <v>107</v>
      </c>
      <c r="G11" s="31" t="s">
        <v>113</v>
      </c>
      <c r="H11" s="15" t="s">
        <v>109</v>
      </c>
      <c r="I11" s="5">
        <v>2</v>
      </c>
      <c r="J11" s="5">
        <v>3</v>
      </c>
      <c r="K11" s="5">
        <v>2</v>
      </c>
      <c r="L11" s="5">
        <v>1</v>
      </c>
      <c r="M11" s="5">
        <v>2</v>
      </c>
      <c r="N11" s="5">
        <v>5</v>
      </c>
      <c r="O11" s="5">
        <v>0</v>
      </c>
      <c r="P11" s="16">
        <f t="shared" si="0"/>
        <v>15</v>
      </c>
      <c r="Q11" s="16">
        <v>39</v>
      </c>
      <c r="R11" s="17">
        <f t="shared" si="1"/>
        <v>0.38461538461538464</v>
      </c>
      <c r="S11" s="5"/>
      <c r="T11" s="5"/>
    </row>
    <row r="12" spans="1:20" ht="18.75">
      <c r="A12" s="43" t="s">
        <v>25</v>
      </c>
      <c r="B12" s="11">
        <v>209</v>
      </c>
      <c r="C12" s="11">
        <v>1</v>
      </c>
      <c r="D12" s="46" t="s">
        <v>60</v>
      </c>
      <c r="E12" s="13" t="s">
        <v>33</v>
      </c>
      <c r="F12" s="14" t="s">
        <v>107</v>
      </c>
      <c r="G12" s="31" t="s">
        <v>113</v>
      </c>
      <c r="H12" s="15" t="s">
        <v>109</v>
      </c>
      <c r="I12" s="5">
        <v>3</v>
      </c>
      <c r="J12" s="5">
        <v>4</v>
      </c>
      <c r="K12" s="5">
        <v>1</v>
      </c>
      <c r="L12" s="5">
        <v>2</v>
      </c>
      <c r="M12" s="5">
        <v>1</v>
      </c>
      <c r="N12" s="5">
        <v>3</v>
      </c>
      <c r="O12" s="5">
        <v>0</v>
      </c>
      <c r="P12" s="16">
        <f t="shared" si="0"/>
        <v>14</v>
      </c>
      <c r="Q12" s="16">
        <v>39</v>
      </c>
      <c r="R12" s="17">
        <f t="shared" si="1"/>
        <v>0.358974358974359</v>
      </c>
      <c r="S12" s="5"/>
      <c r="T12" s="5"/>
    </row>
    <row r="13" spans="1:20" ht="18.75">
      <c r="A13" s="43" t="s">
        <v>26</v>
      </c>
      <c r="B13" s="11">
        <v>209</v>
      </c>
      <c r="C13" s="11">
        <v>3</v>
      </c>
      <c r="D13" s="46" t="s">
        <v>61</v>
      </c>
      <c r="E13" s="13" t="s">
        <v>33</v>
      </c>
      <c r="F13" s="14" t="s">
        <v>107</v>
      </c>
      <c r="G13" s="31" t="s">
        <v>113</v>
      </c>
      <c r="H13" s="15" t="s">
        <v>109</v>
      </c>
      <c r="I13" s="5">
        <v>0</v>
      </c>
      <c r="J13" s="5">
        <v>3</v>
      </c>
      <c r="K13" s="5">
        <v>1</v>
      </c>
      <c r="L13" s="5">
        <v>1</v>
      </c>
      <c r="M13" s="5">
        <v>1</v>
      </c>
      <c r="N13" s="5">
        <v>6</v>
      </c>
      <c r="O13" s="5">
        <v>0</v>
      </c>
      <c r="P13" s="16">
        <f t="shared" si="0"/>
        <v>12</v>
      </c>
      <c r="Q13" s="16">
        <v>39</v>
      </c>
      <c r="R13" s="17">
        <f t="shared" si="1"/>
        <v>0.3076923076923077</v>
      </c>
      <c r="S13" s="5"/>
      <c r="T13" s="5"/>
    </row>
    <row r="17" ht="18.75">
      <c r="D17" s="32" t="s">
        <v>9</v>
      </c>
    </row>
    <row r="18" ht="18.75">
      <c r="D18" s="32" t="s">
        <v>10</v>
      </c>
    </row>
  </sheetData>
  <sheetProtection/>
  <mergeCells count="6">
    <mergeCell ref="S5:S6"/>
    <mergeCell ref="T5:T6"/>
    <mergeCell ref="A4:H4"/>
    <mergeCell ref="P5:P6"/>
    <mergeCell ref="Q5:Q6"/>
    <mergeCell ref="I5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00390625" style="23" customWidth="1"/>
    <col min="2" max="2" width="8.140625" style="24" customWidth="1"/>
    <col min="3" max="3" width="6.8515625" style="24" customWidth="1"/>
    <col min="4" max="4" width="21.00390625" style="32" customWidth="1"/>
    <col min="5" max="5" width="8.00390625" style="33" customWidth="1"/>
    <col min="6" max="6" width="20.140625" style="34" customWidth="1"/>
    <col min="7" max="7" width="7.57421875" style="35" customWidth="1"/>
    <col min="8" max="8" width="33.421875" style="32" customWidth="1"/>
    <col min="9" max="13" width="5.7109375" style="1" customWidth="1"/>
    <col min="14" max="14" width="5.00390625" style="2" customWidth="1"/>
    <col min="15" max="15" width="5.28125" style="2" customWidth="1"/>
    <col min="16" max="16" width="10.710937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ht="18.75">
      <c r="P1" s="1" t="s">
        <v>19</v>
      </c>
    </row>
    <row r="2" spans="16:17" ht="18.75">
      <c r="P2" s="24"/>
      <c r="Q2" s="37" t="s">
        <v>16</v>
      </c>
    </row>
    <row r="3" spans="14:19" ht="18.75">
      <c r="N3" s="1"/>
      <c r="O3" s="1"/>
      <c r="P3" s="24"/>
      <c r="Q3" s="38" t="s">
        <v>17</v>
      </c>
      <c r="R3" s="2"/>
      <c r="S3" s="2"/>
    </row>
    <row r="4" spans="1:18" ht="24" customHeight="1">
      <c r="A4" s="72" t="s">
        <v>88</v>
      </c>
      <c r="B4" s="72"/>
      <c r="C4" s="72"/>
      <c r="D4" s="73"/>
      <c r="E4" s="73"/>
      <c r="F4" s="73"/>
      <c r="G4" s="73"/>
      <c r="H4" s="73"/>
      <c r="P4" s="24"/>
      <c r="Q4" s="38" t="s">
        <v>18</v>
      </c>
      <c r="R4" s="39"/>
    </row>
    <row r="5" spans="1:20" ht="27" customHeight="1">
      <c r="A5" s="3"/>
      <c r="B5" s="4"/>
      <c r="C5" s="4"/>
      <c r="D5" s="25"/>
      <c r="E5" s="26"/>
      <c r="F5" s="27"/>
      <c r="G5" s="28"/>
      <c r="H5" s="36" t="s">
        <v>237</v>
      </c>
      <c r="I5" s="81" t="s">
        <v>14</v>
      </c>
      <c r="J5" s="81"/>
      <c r="K5" s="81"/>
      <c r="L5" s="81"/>
      <c r="M5" s="81"/>
      <c r="P5" s="47" t="s">
        <v>12</v>
      </c>
      <c r="Q5" s="74" t="s">
        <v>6</v>
      </c>
      <c r="R5" s="47" t="s">
        <v>7</v>
      </c>
      <c r="S5" s="49" t="s">
        <v>8</v>
      </c>
      <c r="T5" s="51" t="s">
        <v>13</v>
      </c>
    </row>
    <row r="6" spans="1:20" s="10" customFormat="1" ht="28.5" customHeight="1">
      <c r="A6" s="6" t="s">
        <v>0</v>
      </c>
      <c r="B6" s="8" t="s">
        <v>11</v>
      </c>
      <c r="C6" s="7" t="s">
        <v>1</v>
      </c>
      <c r="D6" s="29" t="s">
        <v>2</v>
      </c>
      <c r="E6" s="30" t="s">
        <v>15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48"/>
      <c r="Q6" s="75"/>
      <c r="R6" s="48"/>
      <c r="S6" s="50"/>
      <c r="T6" s="51"/>
    </row>
    <row r="7" spans="1:20" ht="18.75">
      <c r="A7" s="43" t="s">
        <v>20</v>
      </c>
      <c r="B7" s="11">
        <v>209</v>
      </c>
      <c r="C7" s="11">
        <v>14</v>
      </c>
      <c r="D7" s="46" t="s">
        <v>68</v>
      </c>
      <c r="E7" s="13" t="s">
        <v>33</v>
      </c>
      <c r="F7" s="14" t="s">
        <v>107</v>
      </c>
      <c r="G7" s="31" t="s">
        <v>114</v>
      </c>
      <c r="H7" s="15" t="s">
        <v>109</v>
      </c>
      <c r="I7" s="5">
        <v>4</v>
      </c>
      <c r="J7" s="5">
        <v>4</v>
      </c>
      <c r="K7" s="5">
        <v>2</v>
      </c>
      <c r="L7" s="5">
        <v>1</v>
      </c>
      <c r="M7" s="5">
        <v>2</v>
      </c>
      <c r="N7" s="5">
        <v>5</v>
      </c>
      <c r="O7" s="5">
        <v>2</v>
      </c>
      <c r="P7" s="16">
        <f aca="true" t="shared" si="0" ref="P7:P13">SUM(I7:O7)</f>
        <v>20</v>
      </c>
      <c r="Q7" s="16">
        <v>39</v>
      </c>
      <c r="R7" s="17">
        <f aca="true" t="shared" si="1" ref="R7:R13">P7/Q7</f>
        <v>0.5128205128205128</v>
      </c>
      <c r="S7" s="5"/>
      <c r="T7" s="5" t="s">
        <v>111</v>
      </c>
    </row>
    <row r="8" spans="1:20" ht="18.75">
      <c r="A8" s="43" t="s">
        <v>21</v>
      </c>
      <c r="B8" s="11">
        <v>209</v>
      </c>
      <c r="C8" s="11">
        <v>22</v>
      </c>
      <c r="D8" s="46" t="s">
        <v>72</v>
      </c>
      <c r="E8" s="13" t="s">
        <v>33</v>
      </c>
      <c r="F8" s="19" t="s">
        <v>107</v>
      </c>
      <c r="G8" s="19" t="s">
        <v>114</v>
      </c>
      <c r="H8" s="22" t="s">
        <v>109</v>
      </c>
      <c r="I8" s="5">
        <v>2</v>
      </c>
      <c r="J8" s="5">
        <v>3</v>
      </c>
      <c r="K8" s="5">
        <v>1</v>
      </c>
      <c r="L8" s="5">
        <v>0</v>
      </c>
      <c r="M8" s="5">
        <v>2</v>
      </c>
      <c r="N8" s="5">
        <v>6</v>
      </c>
      <c r="O8" s="5">
        <v>1</v>
      </c>
      <c r="P8" s="16">
        <f t="shared" si="0"/>
        <v>15</v>
      </c>
      <c r="Q8" s="16">
        <v>39</v>
      </c>
      <c r="R8" s="17">
        <f t="shared" si="1"/>
        <v>0.38461538461538464</v>
      </c>
      <c r="S8" s="5"/>
      <c r="T8" s="5"/>
    </row>
    <row r="9" spans="1:20" ht="18.75">
      <c r="A9" s="43" t="s">
        <v>22</v>
      </c>
      <c r="B9" s="18">
        <v>209</v>
      </c>
      <c r="C9" s="18">
        <v>24</v>
      </c>
      <c r="D9" s="46" t="s">
        <v>73</v>
      </c>
      <c r="E9" s="13" t="s">
        <v>33</v>
      </c>
      <c r="F9" s="31" t="s">
        <v>107</v>
      </c>
      <c r="G9" s="44" t="s">
        <v>114</v>
      </c>
      <c r="H9" s="12" t="s">
        <v>109</v>
      </c>
      <c r="I9" s="5">
        <v>4</v>
      </c>
      <c r="J9" s="5">
        <v>3</v>
      </c>
      <c r="K9" s="5">
        <v>1</v>
      </c>
      <c r="L9" s="5">
        <v>0</v>
      </c>
      <c r="M9" s="5">
        <v>1</v>
      </c>
      <c r="N9" s="5">
        <v>6</v>
      </c>
      <c r="O9" s="5">
        <v>0</v>
      </c>
      <c r="P9" s="16">
        <f t="shared" si="0"/>
        <v>15</v>
      </c>
      <c r="Q9" s="16">
        <v>39</v>
      </c>
      <c r="R9" s="17">
        <f t="shared" si="1"/>
        <v>0.38461538461538464</v>
      </c>
      <c r="S9" s="5"/>
      <c r="T9" s="5"/>
    </row>
    <row r="10" spans="1:20" ht="18.75">
      <c r="A10" s="43" t="s">
        <v>23</v>
      </c>
      <c r="B10" s="11">
        <v>209</v>
      </c>
      <c r="C10" s="11">
        <v>18</v>
      </c>
      <c r="D10" s="46" t="s">
        <v>70</v>
      </c>
      <c r="E10" s="13" t="s">
        <v>33</v>
      </c>
      <c r="F10" s="14" t="s">
        <v>107</v>
      </c>
      <c r="G10" s="31" t="s">
        <v>114</v>
      </c>
      <c r="H10" s="21" t="s">
        <v>109</v>
      </c>
      <c r="I10" s="5">
        <v>3</v>
      </c>
      <c r="J10" s="5">
        <v>4</v>
      </c>
      <c r="K10" s="5">
        <v>0</v>
      </c>
      <c r="L10" s="5">
        <v>0</v>
      </c>
      <c r="M10" s="5">
        <v>2</v>
      </c>
      <c r="N10" s="5">
        <v>5</v>
      </c>
      <c r="O10" s="5">
        <v>0</v>
      </c>
      <c r="P10" s="16">
        <f t="shared" si="0"/>
        <v>14</v>
      </c>
      <c r="Q10" s="16">
        <v>39</v>
      </c>
      <c r="R10" s="17">
        <f t="shared" si="1"/>
        <v>0.358974358974359</v>
      </c>
      <c r="S10" s="5"/>
      <c r="T10" s="5"/>
    </row>
    <row r="11" spans="1:20" ht="18.75">
      <c r="A11" s="43" t="s">
        <v>24</v>
      </c>
      <c r="B11" s="18">
        <v>209</v>
      </c>
      <c r="C11" s="11">
        <v>13</v>
      </c>
      <c r="D11" s="46" t="s">
        <v>67</v>
      </c>
      <c r="E11" s="13" t="s">
        <v>33</v>
      </c>
      <c r="F11" s="14" t="s">
        <v>107</v>
      </c>
      <c r="G11" s="31" t="s">
        <v>114</v>
      </c>
      <c r="H11" s="15" t="s">
        <v>109</v>
      </c>
      <c r="I11" s="5">
        <v>2</v>
      </c>
      <c r="J11" s="5">
        <v>3</v>
      </c>
      <c r="K11" s="5">
        <v>0</v>
      </c>
      <c r="L11" s="5">
        <v>0</v>
      </c>
      <c r="M11" s="5">
        <v>1</v>
      </c>
      <c r="N11" s="5">
        <v>3</v>
      </c>
      <c r="O11" s="5">
        <v>2</v>
      </c>
      <c r="P11" s="16">
        <f t="shared" si="0"/>
        <v>11</v>
      </c>
      <c r="Q11" s="16">
        <v>39</v>
      </c>
      <c r="R11" s="17">
        <f t="shared" si="1"/>
        <v>0.28205128205128205</v>
      </c>
      <c r="S11" s="5"/>
      <c r="T11" s="5"/>
    </row>
    <row r="12" spans="1:20" ht="18.75">
      <c r="A12" s="43" t="s">
        <v>25</v>
      </c>
      <c r="B12" s="11">
        <v>209</v>
      </c>
      <c r="C12" s="11">
        <v>17</v>
      </c>
      <c r="D12" s="46" t="s">
        <v>69</v>
      </c>
      <c r="E12" s="13" t="s">
        <v>33</v>
      </c>
      <c r="F12" s="14" t="s">
        <v>107</v>
      </c>
      <c r="G12" s="31" t="s">
        <v>114</v>
      </c>
      <c r="H12" s="21" t="s">
        <v>109</v>
      </c>
      <c r="I12" s="5">
        <v>2</v>
      </c>
      <c r="J12" s="5">
        <v>2</v>
      </c>
      <c r="K12" s="5">
        <v>3</v>
      </c>
      <c r="L12" s="5">
        <v>0</v>
      </c>
      <c r="M12" s="5">
        <v>1</v>
      </c>
      <c r="N12" s="5">
        <v>2</v>
      </c>
      <c r="O12" s="5">
        <v>0</v>
      </c>
      <c r="P12" s="16">
        <f t="shared" si="0"/>
        <v>10</v>
      </c>
      <c r="Q12" s="16">
        <v>39</v>
      </c>
      <c r="R12" s="17">
        <f t="shared" si="1"/>
        <v>0.2564102564102564</v>
      </c>
      <c r="S12" s="5"/>
      <c r="T12" s="5"/>
    </row>
    <row r="13" spans="1:20" ht="18.75">
      <c r="A13" s="43" t="s">
        <v>26</v>
      </c>
      <c r="B13" s="11">
        <v>209</v>
      </c>
      <c r="C13" s="11">
        <v>20</v>
      </c>
      <c r="D13" s="46" t="s">
        <v>71</v>
      </c>
      <c r="E13" s="13" t="s">
        <v>33</v>
      </c>
      <c r="F13" s="14" t="s">
        <v>107</v>
      </c>
      <c r="G13" s="31" t="s">
        <v>114</v>
      </c>
      <c r="H13" s="21" t="s">
        <v>109</v>
      </c>
      <c r="I13" s="5">
        <v>0</v>
      </c>
      <c r="J13" s="5">
        <v>4</v>
      </c>
      <c r="K13" s="5">
        <v>1</v>
      </c>
      <c r="L13" s="5">
        <v>0</v>
      </c>
      <c r="M13" s="5">
        <v>0</v>
      </c>
      <c r="N13" s="5">
        <v>0</v>
      </c>
      <c r="O13" s="5">
        <v>2</v>
      </c>
      <c r="P13" s="16">
        <f t="shared" si="0"/>
        <v>7</v>
      </c>
      <c r="Q13" s="16">
        <v>39</v>
      </c>
      <c r="R13" s="17">
        <f t="shared" si="1"/>
        <v>0.1794871794871795</v>
      </c>
      <c r="S13" s="5"/>
      <c r="T13" s="5"/>
    </row>
    <row r="17" ht="18.75">
      <c r="D17" s="32" t="s">
        <v>9</v>
      </c>
    </row>
    <row r="18" ht="18.75">
      <c r="D18" s="32" t="s">
        <v>10</v>
      </c>
    </row>
  </sheetData>
  <sheetProtection/>
  <mergeCells count="3">
    <mergeCell ref="A4:H4"/>
    <mergeCell ref="I5:M5"/>
    <mergeCell ref="Q5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B1">
      <selection activeCell="D6" sqref="D6"/>
    </sheetView>
  </sheetViews>
  <sheetFormatPr defaultColWidth="9.140625" defaultRowHeight="12.75"/>
  <cols>
    <col min="1" max="1" width="6.00390625" style="23" customWidth="1"/>
    <col min="2" max="2" width="12.140625" style="24" customWidth="1"/>
    <col min="3" max="3" width="11.421875" style="24" customWidth="1"/>
    <col min="4" max="4" width="34.421875" style="32" customWidth="1"/>
    <col min="5" max="5" width="37.57421875" style="33" customWidth="1"/>
    <col min="6" max="6" width="15.8515625" style="34" customWidth="1"/>
    <col min="7" max="7" width="7.57421875" style="35" customWidth="1"/>
    <col min="8" max="8" width="33.7109375" style="32" customWidth="1"/>
    <col min="9" max="15" width="5.7109375" style="1" customWidth="1"/>
    <col min="16" max="18" width="9.140625" style="2" customWidth="1"/>
    <col min="19" max="19" width="9.140625" style="1" customWidth="1"/>
    <col min="20" max="20" width="12.28125" style="1" customWidth="1"/>
    <col min="21" max="16384" width="9.140625" style="1" customWidth="1"/>
  </cols>
  <sheetData>
    <row r="1" spans="16:21" ht="18.75">
      <c r="P1" s="1"/>
      <c r="Q1" s="1"/>
      <c r="R1" s="1" t="s">
        <v>115</v>
      </c>
      <c r="T1" s="2"/>
      <c r="U1" s="2"/>
    </row>
    <row r="2" spans="1:20" ht="36" customHeight="1">
      <c r="A2" s="72" t="s">
        <v>116</v>
      </c>
      <c r="B2" s="72"/>
      <c r="C2" s="72"/>
      <c r="D2" s="73"/>
      <c r="E2" s="73"/>
      <c r="F2" s="73"/>
      <c r="G2" s="73"/>
      <c r="H2" s="73"/>
      <c r="R2" s="83"/>
      <c r="S2" s="83"/>
      <c r="T2" s="83"/>
    </row>
    <row r="3" spans="1:20" ht="18.75" customHeight="1">
      <c r="A3" s="3"/>
      <c r="B3" s="4"/>
      <c r="C3" s="4"/>
      <c r="D3" s="25"/>
      <c r="E3" s="26"/>
      <c r="F3" s="27"/>
      <c r="G3" s="28"/>
      <c r="H3" s="36" t="s">
        <v>117</v>
      </c>
      <c r="I3" s="81" t="s">
        <v>14</v>
      </c>
      <c r="J3" s="81"/>
      <c r="K3" s="81"/>
      <c r="L3" s="81"/>
      <c r="M3" s="81"/>
      <c r="N3" s="81"/>
      <c r="O3" s="81"/>
      <c r="P3" s="74" t="s">
        <v>12</v>
      </c>
      <c r="Q3" s="74" t="s">
        <v>6</v>
      </c>
      <c r="R3" s="74" t="s">
        <v>7</v>
      </c>
      <c r="S3" s="79" t="s">
        <v>8</v>
      </c>
      <c r="T3" s="79" t="s">
        <v>13</v>
      </c>
    </row>
    <row r="4" spans="1:20" s="10" customFormat="1" ht="28.5">
      <c r="A4" s="6" t="s">
        <v>0</v>
      </c>
      <c r="B4" s="8" t="s">
        <v>11</v>
      </c>
      <c r="C4" s="7" t="s">
        <v>1</v>
      </c>
      <c r="D4" s="29" t="s">
        <v>2</v>
      </c>
      <c r="E4" s="30" t="s">
        <v>15</v>
      </c>
      <c r="F4" s="29" t="s">
        <v>3</v>
      </c>
      <c r="G4" s="29" t="s">
        <v>4</v>
      </c>
      <c r="H4" s="29" t="s">
        <v>5</v>
      </c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75"/>
      <c r="Q4" s="75"/>
      <c r="R4" s="75"/>
      <c r="S4" s="80"/>
      <c r="T4" s="80"/>
    </row>
    <row r="5" spans="1:20" s="10" customFormat="1" ht="15.75" customHeight="1">
      <c r="A5" s="63">
        <v>1</v>
      </c>
      <c r="B5" s="11">
        <v>207</v>
      </c>
      <c r="C5" s="11" t="s">
        <v>118</v>
      </c>
      <c r="D5" s="12" t="s">
        <v>119</v>
      </c>
      <c r="E5" s="64" t="s">
        <v>120</v>
      </c>
      <c r="F5" s="14" t="s">
        <v>107</v>
      </c>
      <c r="G5" s="31" t="s">
        <v>121</v>
      </c>
      <c r="H5" s="21" t="s">
        <v>122</v>
      </c>
      <c r="I5" s="5">
        <v>4</v>
      </c>
      <c r="J5" s="5">
        <v>4</v>
      </c>
      <c r="K5" s="5">
        <v>1</v>
      </c>
      <c r="L5" s="5">
        <v>4</v>
      </c>
      <c r="M5" s="5">
        <v>6</v>
      </c>
      <c r="N5" s="5">
        <v>0</v>
      </c>
      <c r="O5" s="5">
        <v>13</v>
      </c>
      <c r="P5" s="16">
        <f>SUM(I5:O5)</f>
        <v>32</v>
      </c>
      <c r="Q5" s="16">
        <v>45</v>
      </c>
      <c r="R5" s="17">
        <f>P5/Q5</f>
        <v>0.7111111111111111</v>
      </c>
      <c r="S5" s="65">
        <v>1</v>
      </c>
      <c r="T5" s="66" t="s">
        <v>110</v>
      </c>
    </row>
    <row r="6" spans="1:20" s="10" customFormat="1" ht="16.5" customHeight="1">
      <c r="A6" s="63">
        <v>2</v>
      </c>
      <c r="B6" s="11">
        <v>207</v>
      </c>
      <c r="C6" s="11" t="s">
        <v>123</v>
      </c>
      <c r="D6" s="12" t="s">
        <v>124</v>
      </c>
      <c r="E6" s="64" t="s">
        <v>120</v>
      </c>
      <c r="F6" s="14" t="s">
        <v>107</v>
      </c>
      <c r="G6" s="31" t="s">
        <v>125</v>
      </c>
      <c r="H6" s="21" t="s">
        <v>122</v>
      </c>
      <c r="I6" s="5">
        <v>3</v>
      </c>
      <c r="J6" s="5">
        <v>5</v>
      </c>
      <c r="K6" s="5">
        <v>2</v>
      </c>
      <c r="L6" s="5">
        <v>3.5</v>
      </c>
      <c r="M6" s="5">
        <v>4</v>
      </c>
      <c r="N6" s="5">
        <v>0</v>
      </c>
      <c r="O6" s="5">
        <v>13</v>
      </c>
      <c r="P6" s="16">
        <f aca="true" t="shared" si="0" ref="P6:P34">SUM(I6:O6)</f>
        <v>30.5</v>
      </c>
      <c r="Q6" s="16">
        <v>45</v>
      </c>
      <c r="R6" s="17">
        <f>P6/Q6</f>
        <v>0.6777777777777778</v>
      </c>
      <c r="S6" s="65">
        <v>2</v>
      </c>
      <c r="T6" s="5" t="s">
        <v>111</v>
      </c>
    </row>
    <row r="7" spans="1:20" s="10" customFormat="1" ht="16.5" customHeight="1">
      <c r="A7" s="63">
        <v>3</v>
      </c>
      <c r="B7" s="11">
        <v>207</v>
      </c>
      <c r="C7" s="11" t="s">
        <v>126</v>
      </c>
      <c r="D7" s="12" t="s">
        <v>127</v>
      </c>
      <c r="E7" s="13" t="s">
        <v>120</v>
      </c>
      <c r="F7" s="14" t="s">
        <v>107</v>
      </c>
      <c r="G7" s="31" t="s">
        <v>121</v>
      </c>
      <c r="H7" s="15" t="s">
        <v>122</v>
      </c>
      <c r="I7" s="5">
        <v>3</v>
      </c>
      <c r="J7" s="5">
        <v>4</v>
      </c>
      <c r="K7" s="5">
        <v>2</v>
      </c>
      <c r="L7" s="5">
        <v>3.5</v>
      </c>
      <c r="M7" s="5">
        <v>0</v>
      </c>
      <c r="N7" s="5">
        <v>2</v>
      </c>
      <c r="O7" s="5">
        <v>7</v>
      </c>
      <c r="P7" s="16">
        <f t="shared" si="0"/>
        <v>21.5</v>
      </c>
      <c r="Q7" s="16">
        <v>45</v>
      </c>
      <c r="R7" s="17">
        <f>P7/Q7</f>
        <v>0.4777777777777778</v>
      </c>
      <c r="S7" s="5">
        <v>3</v>
      </c>
      <c r="T7" s="5"/>
    </row>
    <row r="8" spans="1:20" s="10" customFormat="1" ht="16.5" customHeight="1">
      <c r="A8" s="63">
        <v>4</v>
      </c>
      <c r="B8" s="11">
        <v>207</v>
      </c>
      <c r="C8" s="11" t="s">
        <v>128</v>
      </c>
      <c r="D8" s="12" t="s">
        <v>129</v>
      </c>
      <c r="E8" s="13" t="s">
        <v>120</v>
      </c>
      <c r="F8" s="14" t="s">
        <v>107</v>
      </c>
      <c r="G8" s="31" t="s">
        <v>121</v>
      </c>
      <c r="H8" s="15" t="s">
        <v>122</v>
      </c>
      <c r="I8" s="5">
        <v>3</v>
      </c>
      <c r="J8" s="5">
        <v>4</v>
      </c>
      <c r="K8" s="5">
        <v>2</v>
      </c>
      <c r="L8" s="5">
        <v>4</v>
      </c>
      <c r="M8" s="5">
        <v>0</v>
      </c>
      <c r="N8" s="5">
        <v>0</v>
      </c>
      <c r="O8" s="5">
        <v>8</v>
      </c>
      <c r="P8" s="16">
        <f>SUM(I8:O8)</f>
        <v>21</v>
      </c>
      <c r="Q8" s="16">
        <v>45</v>
      </c>
      <c r="R8" s="17">
        <f>P8/Q8</f>
        <v>0.4666666666666667</v>
      </c>
      <c r="S8" s="5">
        <v>4</v>
      </c>
      <c r="T8" s="66"/>
    </row>
    <row r="9" spans="1:20" ht="18" customHeight="1">
      <c r="A9" s="63">
        <v>5</v>
      </c>
      <c r="B9" s="11">
        <v>207</v>
      </c>
      <c r="C9" s="11" t="s">
        <v>130</v>
      </c>
      <c r="D9" s="12" t="s">
        <v>131</v>
      </c>
      <c r="E9" s="13" t="s">
        <v>120</v>
      </c>
      <c r="F9" s="14" t="s">
        <v>107</v>
      </c>
      <c r="G9" s="31" t="s">
        <v>125</v>
      </c>
      <c r="H9" s="15" t="s">
        <v>122</v>
      </c>
      <c r="I9" s="5">
        <v>3</v>
      </c>
      <c r="J9" s="5">
        <v>2</v>
      </c>
      <c r="K9" s="5">
        <v>2</v>
      </c>
      <c r="L9" s="5">
        <v>2</v>
      </c>
      <c r="M9" s="5">
        <v>0</v>
      </c>
      <c r="N9" s="5">
        <v>2</v>
      </c>
      <c r="O9" s="5">
        <v>10</v>
      </c>
      <c r="P9" s="16">
        <f t="shared" si="0"/>
        <v>21</v>
      </c>
      <c r="Q9" s="16">
        <v>45</v>
      </c>
      <c r="R9" s="17">
        <f aca="true" t="shared" si="1" ref="R9:R30">P9/Q9</f>
        <v>0.4666666666666667</v>
      </c>
      <c r="S9" s="5">
        <v>4</v>
      </c>
      <c r="T9" s="5"/>
    </row>
    <row r="10" spans="1:20" ht="17.25" customHeight="1">
      <c r="A10" s="67">
        <v>6</v>
      </c>
      <c r="B10" s="18">
        <v>207</v>
      </c>
      <c r="C10" s="11" t="s">
        <v>132</v>
      </c>
      <c r="D10" s="12" t="s">
        <v>133</v>
      </c>
      <c r="E10" s="13" t="s">
        <v>120</v>
      </c>
      <c r="F10" s="14" t="s">
        <v>107</v>
      </c>
      <c r="G10" s="31" t="s">
        <v>125</v>
      </c>
      <c r="H10" s="15" t="s">
        <v>122</v>
      </c>
      <c r="I10" s="5">
        <v>3</v>
      </c>
      <c r="J10" s="5">
        <v>4</v>
      </c>
      <c r="K10" s="5">
        <v>2</v>
      </c>
      <c r="L10" s="5">
        <v>3.5</v>
      </c>
      <c r="M10" s="5">
        <v>2</v>
      </c>
      <c r="N10" s="5">
        <v>0</v>
      </c>
      <c r="O10" s="5">
        <v>6</v>
      </c>
      <c r="P10" s="16">
        <f t="shared" si="0"/>
        <v>20.5</v>
      </c>
      <c r="Q10" s="16">
        <v>45</v>
      </c>
      <c r="R10" s="17">
        <f t="shared" si="1"/>
        <v>0.45555555555555555</v>
      </c>
      <c r="S10" s="5">
        <v>5</v>
      </c>
      <c r="T10" s="5"/>
    </row>
    <row r="11" spans="1:20" ht="17.25" customHeight="1">
      <c r="A11" s="63">
        <v>7</v>
      </c>
      <c r="B11" s="11">
        <v>207</v>
      </c>
      <c r="C11" s="11" t="s">
        <v>134</v>
      </c>
      <c r="D11" s="12" t="s">
        <v>135</v>
      </c>
      <c r="E11" s="13" t="s">
        <v>120</v>
      </c>
      <c r="F11" s="14" t="s">
        <v>107</v>
      </c>
      <c r="G11" s="31" t="s">
        <v>125</v>
      </c>
      <c r="H11" s="15" t="s">
        <v>122</v>
      </c>
      <c r="I11" s="5">
        <v>4</v>
      </c>
      <c r="J11" s="5">
        <v>3</v>
      </c>
      <c r="K11" s="5">
        <v>2</v>
      </c>
      <c r="L11" s="5">
        <v>4</v>
      </c>
      <c r="M11" s="5">
        <v>2</v>
      </c>
      <c r="N11" s="5">
        <v>0</v>
      </c>
      <c r="O11" s="5">
        <v>5</v>
      </c>
      <c r="P11" s="16">
        <f t="shared" si="0"/>
        <v>20</v>
      </c>
      <c r="Q11" s="16">
        <v>45</v>
      </c>
      <c r="R11" s="17">
        <f t="shared" si="1"/>
        <v>0.4444444444444444</v>
      </c>
      <c r="S11" s="5">
        <v>6</v>
      </c>
      <c r="T11" s="5"/>
    </row>
    <row r="12" spans="1:20" ht="17.25" customHeight="1">
      <c r="A12" s="63">
        <v>8</v>
      </c>
      <c r="B12" s="11">
        <v>207</v>
      </c>
      <c r="C12" s="11" t="s">
        <v>136</v>
      </c>
      <c r="D12" s="12" t="s">
        <v>137</v>
      </c>
      <c r="E12" s="13" t="s">
        <v>120</v>
      </c>
      <c r="F12" s="14" t="s">
        <v>107</v>
      </c>
      <c r="G12" s="31" t="s">
        <v>125</v>
      </c>
      <c r="H12" s="15" t="s">
        <v>122</v>
      </c>
      <c r="I12" s="5">
        <v>3</v>
      </c>
      <c r="J12" s="5">
        <v>3</v>
      </c>
      <c r="K12" s="5">
        <v>1</v>
      </c>
      <c r="L12" s="5">
        <v>3</v>
      </c>
      <c r="M12" s="5">
        <v>2</v>
      </c>
      <c r="N12" s="5">
        <v>0</v>
      </c>
      <c r="O12" s="5">
        <v>7</v>
      </c>
      <c r="P12" s="16">
        <f t="shared" si="0"/>
        <v>19</v>
      </c>
      <c r="Q12" s="16">
        <v>45</v>
      </c>
      <c r="R12" s="17">
        <f t="shared" si="1"/>
        <v>0.4222222222222222</v>
      </c>
      <c r="S12" s="5">
        <v>7</v>
      </c>
      <c r="T12" s="5"/>
    </row>
    <row r="13" spans="1:20" ht="17.25" customHeight="1">
      <c r="A13" s="67">
        <v>9</v>
      </c>
      <c r="B13" s="11">
        <v>207</v>
      </c>
      <c r="C13" s="11" t="s">
        <v>138</v>
      </c>
      <c r="D13" s="20" t="s">
        <v>139</v>
      </c>
      <c r="E13" s="68" t="s">
        <v>120</v>
      </c>
      <c r="F13" s="19" t="s">
        <v>107</v>
      </c>
      <c r="G13" s="31" t="s">
        <v>121</v>
      </c>
      <c r="H13" s="20" t="s">
        <v>122</v>
      </c>
      <c r="I13" s="5">
        <v>4</v>
      </c>
      <c r="J13" s="5">
        <v>1</v>
      </c>
      <c r="K13" s="5">
        <v>1</v>
      </c>
      <c r="L13" s="5">
        <v>2.5</v>
      </c>
      <c r="M13" s="5">
        <v>2</v>
      </c>
      <c r="N13" s="5">
        <v>0</v>
      </c>
      <c r="O13" s="5">
        <v>8</v>
      </c>
      <c r="P13" s="16">
        <f>SUM(I13:O13)</f>
        <v>18.5</v>
      </c>
      <c r="Q13" s="16">
        <v>45</v>
      </c>
      <c r="R13" s="17">
        <f>P13/Q13</f>
        <v>0.4111111111111111</v>
      </c>
      <c r="S13" s="5">
        <v>8</v>
      </c>
      <c r="T13" s="5"/>
    </row>
    <row r="14" spans="1:20" ht="17.25" customHeight="1">
      <c r="A14" s="67">
        <v>10</v>
      </c>
      <c r="B14" s="11">
        <v>207</v>
      </c>
      <c r="C14" s="11" t="s">
        <v>140</v>
      </c>
      <c r="D14" s="20" t="s">
        <v>141</v>
      </c>
      <c r="E14" s="68" t="s">
        <v>120</v>
      </c>
      <c r="F14" s="19" t="s">
        <v>107</v>
      </c>
      <c r="G14" s="31" t="s">
        <v>121</v>
      </c>
      <c r="H14" s="20" t="s">
        <v>122</v>
      </c>
      <c r="I14" s="5">
        <v>4</v>
      </c>
      <c r="J14" s="5">
        <v>4</v>
      </c>
      <c r="K14" s="5">
        <v>1</v>
      </c>
      <c r="L14" s="5">
        <v>3</v>
      </c>
      <c r="M14" s="5">
        <v>2</v>
      </c>
      <c r="N14" s="5">
        <v>0</v>
      </c>
      <c r="O14" s="5">
        <v>4</v>
      </c>
      <c r="P14" s="16">
        <f>SUM(I14:O14)</f>
        <v>18</v>
      </c>
      <c r="Q14" s="16">
        <v>45</v>
      </c>
      <c r="R14" s="17">
        <f>P14/Q14</f>
        <v>0.4</v>
      </c>
      <c r="S14" s="5">
        <v>9</v>
      </c>
      <c r="T14" s="5"/>
    </row>
    <row r="15" spans="1:20" ht="17.25" customHeight="1">
      <c r="A15" s="67">
        <v>11</v>
      </c>
      <c r="B15" s="11">
        <v>207</v>
      </c>
      <c r="C15" s="11" t="s">
        <v>142</v>
      </c>
      <c r="D15" s="20" t="s">
        <v>143</v>
      </c>
      <c r="E15" s="68" t="s">
        <v>120</v>
      </c>
      <c r="F15" s="19" t="s">
        <v>107</v>
      </c>
      <c r="G15" s="31" t="s">
        <v>125</v>
      </c>
      <c r="H15" s="20" t="s">
        <v>122</v>
      </c>
      <c r="I15" s="5">
        <v>4</v>
      </c>
      <c r="J15" s="5">
        <v>2</v>
      </c>
      <c r="K15" s="5">
        <v>1</v>
      </c>
      <c r="L15" s="5">
        <v>4</v>
      </c>
      <c r="M15" s="5">
        <v>2</v>
      </c>
      <c r="N15" s="5">
        <v>0</v>
      </c>
      <c r="O15" s="5">
        <v>4</v>
      </c>
      <c r="P15" s="16">
        <f t="shared" si="0"/>
        <v>17</v>
      </c>
      <c r="Q15" s="16">
        <v>45</v>
      </c>
      <c r="R15" s="17">
        <f t="shared" si="1"/>
        <v>0.37777777777777777</v>
      </c>
      <c r="S15" s="5">
        <v>10</v>
      </c>
      <c r="T15" s="5"/>
    </row>
    <row r="16" spans="1:20" ht="18" customHeight="1">
      <c r="A16" s="63">
        <v>12</v>
      </c>
      <c r="B16" s="11">
        <v>207</v>
      </c>
      <c r="C16" s="11" t="s">
        <v>144</v>
      </c>
      <c r="D16" s="12" t="s">
        <v>145</v>
      </c>
      <c r="E16" s="64" t="s">
        <v>120</v>
      </c>
      <c r="F16" s="14" t="s">
        <v>107</v>
      </c>
      <c r="G16" s="31" t="s">
        <v>125</v>
      </c>
      <c r="H16" s="21" t="s">
        <v>122</v>
      </c>
      <c r="I16" s="5">
        <v>3</v>
      </c>
      <c r="J16" s="5">
        <v>2</v>
      </c>
      <c r="K16" s="5">
        <v>2</v>
      </c>
      <c r="L16" s="5">
        <v>2.5</v>
      </c>
      <c r="M16" s="5">
        <v>0</v>
      </c>
      <c r="N16" s="5">
        <v>2</v>
      </c>
      <c r="O16" s="5">
        <v>5</v>
      </c>
      <c r="P16" s="16">
        <f t="shared" si="0"/>
        <v>16.5</v>
      </c>
      <c r="Q16" s="16">
        <v>45</v>
      </c>
      <c r="R16" s="17">
        <f t="shared" si="1"/>
        <v>0.36666666666666664</v>
      </c>
      <c r="S16" s="5">
        <v>11</v>
      </c>
      <c r="T16" s="5"/>
    </row>
    <row r="17" spans="1:20" ht="16.5" customHeight="1">
      <c r="A17" s="63">
        <v>13</v>
      </c>
      <c r="B17" s="11">
        <v>207</v>
      </c>
      <c r="C17" s="11" t="s">
        <v>146</v>
      </c>
      <c r="D17" s="12" t="s">
        <v>147</v>
      </c>
      <c r="E17" s="64" t="s">
        <v>120</v>
      </c>
      <c r="F17" s="14" t="s">
        <v>107</v>
      </c>
      <c r="G17" s="31" t="s">
        <v>125</v>
      </c>
      <c r="H17" s="21" t="s">
        <v>122</v>
      </c>
      <c r="I17" s="5">
        <v>5</v>
      </c>
      <c r="J17" s="5">
        <v>2</v>
      </c>
      <c r="K17" s="5">
        <v>2</v>
      </c>
      <c r="L17" s="5">
        <v>2.5</v>
      </c>
      <c r="M17" s="5">
        <v>0</v>
      </c>
      <c r="N17" s="5">
        <v>0</v>
      </c>
      <c r="O17" s="5">
        <v>5</v>
      </c>
      <c r="P17" s="16">
        <f t="shared" si="0"/>
        <v>16.5</v>
      </c>
      <c r="Q17" s="16">
        <v>45</v>
      </c>
      <c r="R17" s="17">
        <f>P17/Q17</f>
        <v>0.36666666666666664</v>
      </c>
      <c r="S17" s="5">
        <v>11</v>
      </c>
      <c r="T17" s="5"/>
    </row>
    <row r="18" spans="1:20" ht="18.75" customHeight="1">
      <c r="A18" s="67">
        <v>14</v>
      </c>
      <c r="B18" s="18">
        <v>207</v>
      </c>
      <c r="C18" s="11" t="s">
        <v>148</v>
      </c>
      <c r="D18" s="12" t="s">
        <v>149</v>
      </c>
      <c r="E18" s="64" t="s">
        <v>120</v>
      </c>
      <c r="F18" s="14" t="s">
        <v>107</v>
      </c>
      <c r="G18" s="31" t="s">
        <v>125</v>
      </c>
      <c r="H18" s="21" t="s">
        <v>122</v>
      </c>
      <c r="I18" s="5">
        <v>3</v>
      </c>
      <c r="J18" s="5">
        <v>2</v>
      </c>
      <c r="K18" s="5">
        <v>1</v>
      </c>
      <c r="L18" s="5">
        <v>2</v>
      </c>
      <c r="M18" s="5">
        <v>0</v>
      </c>
      <c r="N18" s="5">
        <v>0</v>
      </c>
      <c r="O18" s="5">
        <v>8</v>
      </c>
      <c r="P18" s="16">
        <f t="shared" si="0"/>
        <v>16</v>
      </c>
      <c r="Q18" s="16">
        <v>45</v>
      </c>
      <c r="R18" s="17">
        <f t="shared" si="1"/>
        <v>0.35555555555555557</v>
      </c>
      <c r="S18" s="5">
        <v>12</v>
      </c>
      <c r="T18" s="5"/>
    </row>
    <row r="19" spans="1:20" ht="18.75" customHeight="1">
      <c r="A19" s="67">
        <v>15</v>
      </c>
      <c r="B19" s="18">
        <v>207</v>
      </c>
      <c r="C19" s="11" t="s">
        <v>150</v>
      </c>
      <c r="D19" s="12" t="s">
        <v>151</v>
      </c>
      <c r="E19" s="64" t="s">
        <v>120</v>
      </c>
      <c r="F19" s="14" t="s">
        <v>107</v>
      </c>
      <c r="G19" s="31" t="s">
        <v>121</v>
      </c>
      <c r="H19" s="21" t="s">
        <v>122</v>
      </c>
      <c r="I19" s="5">
        <v>2</v>
      </c>
      <c r="J19" s="5">
        <v>1</v>
      </c>
      <c r="K19" s="5">
        <v>1</v>
      </c>
      <c r="L19" s="5">
        <v>2</v>
      </c>
      <c r="M19" s="5">
        <v>2</v>
      </c>
      <c r="N19" s="5">
        <v>2</v>
      </c>
      <c r="O19" s="5">
        <v>6</v>
      </c>
      <c r="P19" s="16">
        <f>SUM(I19:O19)</f>
        <v>16</v>
      </c>
      <c r="Q19" s="16">
        <v>45</v>
      </c>
      <c r="R19" s="17">
        <f>P19/Q19</f>
        <v>0.35555555555555557</v>
      </c>
      <c r="S19" s="5">
        <v>12</v>
      </c>
      <c r="T19" s="5"/>
    </row>
    <row r="20" spans="1:20" ht="18" customHeight="1">
      <c r="A20" s="63">
        <v>16</v>
      </c>
      <c r="B20" s="11">
        <v>207</v>
      </c>
      <c r="C20" s="11" t="s">
        <v>152</v>
      </c>
      <c r="D20" s="12" t="s">
        <v>153</v>
      </c>
      <c r="E20" s="64" t="s">
        <v>120</v>
      </c>
      <c r="F20" s="14" t="s">
        <v>107</v>
      </c>
      <c r="G20" s="31" t="s">
        <v>125</v>
      </c>
      <c r="H20" s="21" t="s">
        <v>122</v>
      </c>
      <c r="I20" s="5">
        <v>3</v>
      </c>
      <c r="J20" s="5">
        <v>3</v>
      </c>
      <c r="K20" s="5">
        <v>2</v>
      </c>
      <c r="L20" s="5">
        <v>3</v>
      </c>
      <c r="M20" s="5">
        <v>2</v>
      </c>
      <c r="N20" s="5">
        <v>0</v>
      </c>
      <c r="O20" s="5">
        <v>3</v>
      </c>
      <c r="P20" s="16">
        <f t="shared" si="0"/>
        <v>16</v>
      </c>
      <c r="Q20" s="16">
        <v>45</v>
      </c>
      <c r="R20" s="17">
        <f t="shared" si="1"/>
        <v>0.35555555555555557</v>
      </c>
      <c r="S20" s="5">
        <v>12</v>
      </c>
      <c r="T20" s="5"/>
    </row>
    <row r="21" spans="1:20" ht="18" customHeight="1">
      <c r="A21" s="63">
        <v>17</v>
      </c>
      <c r="B21" s="18">
        <v>207</v>
      </c>
      <c r="C21" s="11" t="s">
        <v>154</v>
      </c>
      <c r="D21" s="12" t="s">
        <v>155</v>
      </c>
      <c r="E21" s="64" t="s">
        <v>120</v>
      </c>
      <c r="F21" s="14" t="s">
        <v>107</v>
      </c>
      <c r="G21" s="31" t="s">
        <v>125</v>
      </c>
      <c r="H21" s="21" t="s">
        <v>122</v>
      </c>
      <c r="I21" s="5">
        <v>3</v>
      </c>
      <c r="J21" s="5">
        <v>3</v>
      </c>
      <c r="K21" s="5">
        <v>1</v>
      </c>
      <c r="L21" s="5">
        <v>2.5</v>
      </c>
      <c r="M21" s="5">
        <v>0</v>
      </c>
      <c r="N21" s="5">
        <v>0</v>
      </c>
      <c r="O21" s="5">
        <v>6</v>
      </c>
      <c r="P21" s="16">
        <f t="shared" si="0"/>
        <v>15.5</v>
      </c>
      <c r="Q21" s="16">
        <v>45</v>
      </c>
      <c r="R21" s="17">
        <f t="shared" si="1"/>
        <v>0.34444444444444444</v>
      </c>
      <c r="S21" s="5">
        <v>13</v>
      </c>
      <c r="T21" s="5"/>
    </row>
    <row r="22" spans="1:20" ht="18.75">
      <c r="A22" s="67">
        <v>18</v>
      </c>
      <c r="B22" s="11">
        <v>207</v>
      </c>
      <c r="C22" s="11" t="s">
        <v>156</v>
      </c>
      <c r="D22" s="22" t="s">
        <v>157</v>
      </c>
      <c r="E22" s="69" t="s">
        <v>120</v>
      </c>
      <c r="F22" s="19" t="s">
        <v>107</v>
      </c>
      <c r="G22" s="31" t="s">
        <v>125</v>
      </c>
      <c r="H22" s="22" t="s">
        <v>122</v>
      </c>
      <c r="I22" s="5">
        <v>3</v>
      </c>
      <c r="J22" s="5">
        <v>2</v>
      </c>
      <c r="K22" s="5">
        <v>1</v>
      </c>
      <c r="L22" s="5">
        <v>1</v>
      </c>
      <c r="M22" s="5">
        <v>0</v>
      </c>
      <c r="N22" s="5">
        <v>0</v>
      </c>
      <c r="O22" s="5">
        <v>8</v>
      </c>
      <c r="P22" s="16">
        <f t="shared" si="0"/>
        <v>15</v>
      </c>
      <c r="Q22" s="16">
        <v>45</v>
      </c>
      <c r="R22" s="17">
        <f t="shared" si="1"/>
        <v>0.3333333333333333</v>
      </c>
      <c r="S22" s="5">
        <v>14</v>
      </c>
      <c r="T22" s="5"/>
    </row>
    <row r="23" spans="1:20" ht="18.75">
      <c r="A23" s="67">
        <v>19</v>
      </c>
      <c r="B23" s="11">
        <v>207</v>
      </c>
      <c r="C23" s="11" t="s">
        <v>158</v>
      </c>
      <c r="D23" s="22" t="s">
        <v>159</v>
      </c>
      <c r="E23" s="69" t="s">
        <v>120</v>
      </c>
      <c r="F23" s="19" t="s">
        <v>107</v>
      </c>
      <c r="G23" s="31" t="s">
        <v>121</v>
      </c>
      <c r="H23" s="22" t="s">
        <v>122</v>
      </c>
      <c r="I23" s="5">
        <v>3</v>
      </c>
      <c r="J23" s="5">
        <v>1</v>
      </c>
      <c r="K23" s="5">
        <v>1</v>
      </c>
      <c r="L23" s="5">
        <v>4</v>
      </c>
      <c r="M23" s="5">
        <v>2</v>
      </c>
      <c r="N23" s="5">
        <v>0</v>
      </c>
      <c r="O23" s="5">
        <v>3</v>
      </c>
      <c r="P23" s="16">
        <f t="shared" si="0"/>
        <v>14</v>
      </c>
      <c r="Q23" s="16">
        <v>45</v>
      </c>
      <c r="R23" s="17">
        <f t="shared" si="1"/>
        <v>0.3111111111111111</v>
      </c>
      <c r="S23" s="5">
        <v>15</v>
      </c>
      <c r="T23" s="5"/>
    </row>
    <row r="24" spans="1:20" ht="18.75">
      <c r="A24" s="67">
        <v>20</v>
      </c>
      <c r="B24" s="11">
        <v>207</v>
      </c>
      <c r="C24" s="11" t="s">
        <v>160</v>
      </c>
      <c r="D24" s="22" t="s">
        <v>161</v>
      </c>
      <c r="E24" s="69" t="s">
        <v>120</v>
      </c>
      <c r="F24" s="19" t="s">
        <v>107</v>
      </c>
      <c r="G24" s="31" t="s">
        <v>121</v>
      </c>
      <c r="H24" s="22" t="s">
        <v>122</v>
      </c>
      <c r="I24" s="5">
        <v>3</v>
      </c>
      <c r="J24" s="5">
        <v>3</v>
      </c>
      <c r="K24" s="5">
        <v>1</v>
      </c>
      <c r="L24" s="5">
        <v>1.5</v>
      </c>
      <c r="M24" s="5">
        <v>0</v>
      </c>
      <c r="N24" s="5">
        <v>0</v>
      </c>
      <c r="O24" s="5">
        <v>5</v>
      </c>
      <c r="P24" s="16">
        <f t="shared" si="0"/>
        <v>13.5</v>
      </c>
      <c r="Q24" s="16">
        <v>45</v>
      </c>
      <c r="R24" s="17">
        <f t="shared" si="1"/>
        <v>0.3</v>
      </c>
      <c r="S24" s="5">
        <v>16</v>
      </c>
      <c r="T24" s="5"/>
    </row>
    <row r="25" spans="1:20" ht="18.75">
      <c r="A25" s="67">
        <v>21</v>
      </c>
      <c r="B25" s="11">
        <v>207</v>
      </c>
      <c r="C25" s="11" t="s">
        <v>162</v>
      </c>
      <c r="D25" s="22" t="s">
        <v>163</v>
      </c>
      <c r="E25" s="69" t="s">
        <v>120</v>
      </c>
      <c r="F25" s="19" t="s">
        <v>107</v>
      </c>
      <c r="G25" s="31" t="s">
        <v>121</v>
      </c>
      <c r="H25" s="22" t="s">
        <v>122</v>
      </c>
      <c r="I25" s="5">
        <v>3</v>
      </c>
      <c r="J25" s="5">
        <v>2</v>
      </c>
      <c r="K25" s="5">
        <v>2</v>
      </c>
      <c r="L25" s="5">
        <v>1.5</v>
      </c>
      <c r="M25" s="5">
        <v>0</v>
      </c>
      <c r="N25" s="5">
        <v>0</v>
      </c>
      <c r="O25" s="5">
        <v>5</v>
      </c>
      <c r="P25" s="16">
        <f t="shared" si="0"/>
        <v>13.5</v>
      </c>
      <c r="Q25" s="16">
        <v>45</v>
      </c>
      <c r="R25" s="17">
        <f t="shared" si="1"/>
        <v>0.3</v>
      </c>
      <c r="S25" s="5">
        <v>16</v>
      </c>
      <c r="T25" s="5"/>
    </row>
    <row r="26" spans="1:20" ht="18.75">
      <c r="A26" s="67">
        <v>22</v>
      </c>
      <c r="B26" s="11">
        <v>207</v>
      </c>
      <c r="C26" s="11" t="s">
        <v>164</v>
      </c>
      <c r="D26" s="22" t="s">
        <v>165</v>
      </c>
      <c r="E26" s="69" t="s">
        <v>120</v>
      </c>
      <c r="F26" s="19" t="s">
        <v>107</v>
      </c>
      <c r="G26" s="31" t="s">
        <v>125</v>
      </c>
      <c r="H26" s="22" t="s">
        <v>122</v>
      </c>
      <c r="I26" s="5">
        <v>3</v>
      </c>
      <c r="J26" s="5">
        <v>4</v>
      </c>
      <c r="K26" s="5">
        <v>1</v>
      </c>
      <c r="L26" s="5">
        <v>3</v>
      </c>
      <c r="M26" s="5">
        <v>2</v>
      </c>
      <c r="N26" s="5">
        <v>0</v>
      </c>
      <c r="O26" s="5">
        <v>0</v>
      </c>
      <c r="P26" s="16">
        <f t="shared" si="0"/>
        <v>13</v>
      </c>
      <c r="Q26" s="16">
        <v>45</v>
      </c>
      <c r="R26" s="17">
        <f t="shared" si="1"/>
        <v>0.28888888888888886</v>
      </c>
      <c r="S26" s="5">
        <v>17</v>
      </c>
      <c r="T26" s="5"/>
    </row>
    <row r="27" spans="1:20" ht="18.75">
      <c r="A27" s="67">
        <v>23</v>
      </c>
      <c r="B27" s="11">
        <v>207</v>
      </c>
      <c r="C27" s="11" t="s">
        <v>166</v>
      </c>
      <c r="D27" s="22" t="s">
        <v>167</v>
      </c>
      <c r="E27" s="69" t="s">
        <v>120</v>
      </c>
      <c r="F27" s="19" t="s">
        <v>107</v>
      </c>
      <c r="G27" s="31" t="s">
        <v>125</v>
      </c>
      <c r="H27" s="22" t="s">
        <v>122</v>
      </c>
      <c r="I27" s="5">
        <v>3</v>
      </c>
      <c r="J27" s="5">
        <v>3</v>
      </c>
      <c r="K27" s="5">
        <v>0</v>
      </c>
      <c r="L27" s="5">
        <v>1</v>
      </c>
      <c r="M27" s="5">
        <v>2</v>
      </c>
      <c r="N27" s="5">
        <v>0</v>
      </c>
      <c r="O27" s="5">
        <v>4</v>
      </c>
      <c r="P27" s="16">
        <f t="shared" si="0"/>
        <v>13</v>
      </c>
      <c r="Q27" s="16">
        <v>45</v>
      </c>
      <c r="R27" s="17">
        <f t="shared" si="1"/>
        <v>0.28888888888888886</v>
      </c>
      <c r="S27" s="5">
        <v>17</v>
      </c>
      <c r="T27" s="5"/>
    </row>
    <row r="28" spans="1:20" ht="18.75">
      <c r="A28" s="67">
        <v>24</v>
      </c>
      <c r="B28" s="11">
        <v>207</v>
      </c>
      <c r="C28" s="11" t="s">
        <v>168</v>
      </c>
      <c r="D28" s="22" t="s">
        <v>169</v>
      </c>
      <c r="E28" s="69" t="s">
        <v>120</v>
      </c>
      <c r="F28" s="19" t="s">
        <v>107</v>
      </c>
      <c r="G28" s="31" t="s">
        <v>121</v>
      </c>
      <c r="H28" s="22" t="s">
        <v>122</v>
      </c>
      <c r="I28" s="5">
        <v>2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7</v>
      </c>
      <c r="P28" s="16">
        <f t="shared" si="0"/>
        <v>12</v>
      </c>
      <c r="Q28" s="16">
        <v>45</v>
      </c>
      <c r="R28" s="17">
        <f t="shared" si="1"/>
        <v>0.26666666666666666</v>
      </c>
      <c r="S28" s="5">
        <v>18</v>
      </c>
      <c r="T28" s="5"/>
    </row>
    <row r="29" spans="1:20" ht="18.75">
      <c r="A29" s="67">
        <v>25</v>
      </c>
      <c r="B29" s="11">
        <v>207</v>
      </c>
      <c r="C29" s="11" t="s">
        <v>170</v>
      </c>
      <c r="D29" s="22" t="s">
        <v>171</v>
      </c>
      <c r="E29" s="69" t="s">
        <v>120</v>
      </c>
      <c r="F29" s="19" t="s">
        <v>107</v>
      </c>
      <c r="G29" s="31" t="s">
        <v>121</v>
      </c>
      <c r="H29" s="22" t="s">
        <v>122</v>
      </c>
      <c r="I29" s="5">
        <v>3</v>
      </c>
      <c r="J29" s="5">
        <v>1</v>
      </c>
      <c r="K29" s="5">
        <v>2</v>
      </c>
      <c r="L29" s="5">
        <v>1.5</v>
      </c>
      <c r="M29" s="5">
        <v>2</v>
      </c>
      <c r="N29" s="5">
        <v>2</v>
      </c>
      <c r="O29" s="5">
        <v>0</v>
      </c>
      <c r="P29" s="16">
        <f t="shared" si="0"/>
        <v>11.5</v>
      </c>
      <c r="Q29" s="16">
        <v>45</v>
      </c>
      <c r="R29" s="17">
        <f t="shared" si="1"/>
        <v>0.25555555555555554</v>
      </c>
      <c r="S29" s="5">
        <v>19</v>
      </c>
      <c r="T29" s="5"/>
    </row>
    <row r="30" spans="1:20" ht="18.75">
      <c r="A30" s="67">
        <v>26</v>
      </c>
      <c r="B30" s="11">
        <v>207</v>
      </c>
      <c r="C30" s="11" t="s">
        <v>172</v>
      </c>
      <c r="D30" s="22" t="s">
        <v>173</v>
      </c>
      <c r="E30" s="69" t="s">
        <v>120</v>
      </c>
      <c r="F30" s="19" t="s">
        <v>107</v>
      </c>
      <c r="G30" s="31" t="s">
        <v>121</v>
      </c>
      <c r="H30" s="22" t="s">
        <v>122</v>
      </c>
      <c r="I30" s="5">
        <v>4</v>
      </c>
      <c r="J30" s="5">
        <v>1</v>
      </c>
      <c r="K30" s="5">
        <v>1</v>
      </c>
      <c r="L30" s="5">
        <v>0</v>
      </c>
      <c r="M30" s="5">
        <v>2</v>
      </c>
      <c r="N30" s="5">
        <v>0</v>
      </c>
      <c r="O30" s="5">
        <v>3</v>
      </c>
      <c r="P30" s="16">
        <f t="shared" si="0"/>
        <v>11</v>
      </c>
      <c r="Q30" s="16">
        <v>45</v>
      </c>
      <c r="R30" s="17">
        <f t="shared" si="1"/>
        <v>0.24444444444444444</v>
      </c>
      <c r="S30" s="5">
        <v>20</v>
      </c>
      <c r="T30" s="5"/>
    </row>
    <row r="31" spans="1:20" ht="18.75">
      <c r="A31" s="67">
        <v>27</v>
      </c>
      <c r="B31" s="11">
        <v>207</v>
      </c>
      <c r="C31" s="11" t="s">
        <v>174</v>
      </c>
      <c r="D31" s="22" t="s">
        <v>175</v>
      </c>
      <c r="E31" s="69" t="s">
        <v>120</v>
      </c>
      <c r="F31" s="19" t="s">
        <v>107</v>
      </c>
      <c r="G31" s="31" t="s">
        <v>125</v>
      </c>
      <c r="H31" s="22" t="s">
        <v>122</v>
      </c>
      <c r="I31" s="5">
        <v>3</v>
      </c>
      <c r="J31" s="5">
        <v>3</v>
      </c>
      <c r="K31" s="5">
        <v>1</v>
      </c>
      <c r="L31" s="5">
        <v>1</v>
      </c>
      <c r="M31" s="5">
        <v>0</v>
      </c>
      <c r="N31" s="5">
        <v>0</v>
      </c>
      <c r="O31" s="5">
        <v>3</v>
      </c>
      <c r="P31" s="16">
        <f t="shared" si="0"/>
        <v>11</v>
      </c>
      <c r="Q31" s="16">
        <v>45</v>
      </c>
      <c r="R31" s="17">
        <f>P31/Q31</f>
        <v>0.24444444444444444</v>
      </c>
      <c r="S31" s="5">
        <v>21</v>
      </c>
      <c r="T31" s="5"/>
    </row>
    <row r="32" spans="1:20" ht="18.75">
      <c r="A32" s="67">
        <v>28</v>
      </c>
      <c r="B32" s="11">
        <v>207</v>
      </c>
      <c r="C32" s="11" t="s">
        <v>176</v>
      </c>
      <c r="D32" s="22" t="s">
        <v>177</v>
      </c>
      <c r="E32" s="69" t="s">
        <v>120</v>
      </c>
      <c r="F32" s="19" t="s">
        <v>107</v>
      </c>
      <c r="G32" s="31" t="s">
        <v>121</v>
      </c>
      <c r="H32" s="22" t="s">
        <v>122</v>
      </c>
      <c r="I32" s="5">
        <v>3</v>
      </c>
      <c r="J32" s="5">
        <v>3</v>
      </c>
      <c r="K32" s="5">
        <v>0</v>
      </c>
      <c r="L32" s="5">
        <v>1.5</v>
      </c>
      <c r="M32" s="5">
        <v>0</v>
      </c>
      <c r="N32" s="5">
        <v>0</v>
      </c>
      <c r="O32" s="5">
        <v>3</v>
      </c>
      <c r="P32" s="16">
        <f t="shared" si="0"/>
        <v>10.5</v>
      </c>
      <c r="Q32" s="16">
        <v>45</v>
      </c>
      <c r="R32" s="17">
        <f>P32/Q32</f>
        <v>0.23333333333333334</v>
      </c>
      <c r="S32" s="5">
        <v>22</v>
      </c>
      <c r="T32" s="5"/>
    </row>
    <row r="33" spans="1:20" ht="18.75">
      <c r="A33" s="67">
        <v>29</v>
      </c>
      <c r="B33" s="11">
        <v>207</v>
      </c>
      <c r="C33" s="11" t="s">
        <v>178</v>
      </c>
      <c r="D33" s="22" t="s">
        <v>179</v>
      </c>
      <c r="E33" s="69" t="s">
        <v>120</v>
      </c>
      <c r="F33" s="19" t="s">
        <v>107</v>
      </c>
      <c r="G33" s="31" t="s">
        <v>125</v>
      </c>
      <c r="H33" s="22" t="s">
        <v>122</v>
      </c>
      <c r="I33" s="5">
        <v>2</v>
      </c>
      <c r="J33" s="5">
        <v>2</v>
      </c>
      <c r="K33" s="5">
        <v>0</v>
      </c>
      <c r="L33" s="5">
        <v>0.5</v>
      </c>
      <c r="M33" s="5">
        <v>0</v>
      </c>
      <c r="N33" s="5">
        <v>0</v>
      </c>
      <c r="O33" s="5">
        <v>4</v>
      </c>
      <c r="P33" s="16">
        <f>SUM(I33:O33)</f>
        <v>8.5</v>
      </c>
      <c r="Q33" s="16">
        <v>45</v>
      </c>
      <c r="R33" s="17">
        <f>P33/Q33</f>
        <v>0.18888888888888888</v>
      </c>
      <c r="S33" s="5">
        <v>23</v>
      </c>
      <c r="T33" s="5"/>
    </row>
    <row r="34" spans="1:20" ht="18.75">
      <c r="A34" s="67">
        <v>30</v>
      </c>
      <c r="B34" s="11">
        <v>207</v>
      </c>
      <c r="C34" s="11" t="s">
        <v>180</v>
      </c>
      <c r="D34" s="22" t="s">
        <v>181</v>
      </c>
      <c r="E34" s="69" t="s">
        <v>120</v>
      </c>
      <c r="F34" s="19" t="s">
        <v>107</v>
      </c>
      <c r="G34" s="31" t="s">
        <v>125</v>
      </c>
      <c r="H34" s="22" t="s">
        <v>122</v>
      </c>
      <c r="I34" s="5">
        <v>2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1</v>
      </c>
      <c r="P34" s="16">
        <f t="shared" si="0"/>
        <v>6</v>
      </c>
      <c r="Q34" s="16">
        <v>45</v>
      </c>
      <c r="R34" s="17">
        <f>P34/Q34</f>
        <v>0.13333333333333333</v>
      </c>
      <c r="S34" s="5">
        <v>24</v>
      </c>
      <c r="T34" s="5"/>
    </row>
    <row r="36" spans="4:8" ht="18.75">
      <c r="D36" s="32" t="s">
        <v>9</v>
      </c>
      <c r="H36" s="32" t="s">
        <v>104</v>
      </c>
    </row>
    <row r="37" spans="4:8" ht="18.75">
      <c r="D37" s="32" t="s">
        <v>10</v>
      </c>
      <c r="H37" s="32" t="s">
        <v>105</v>
      </c>
    </row>
    <row r="38" ht="18.75">
      <c r="H38" s="32" t="s">
        <v>182</v>
      </c>
    </row>
    <row r="39" ht="18.75">
      <c r="H39" s="32" t="s">
        <v>106</v>
      </c>
    </row>
  </sheetData>
  <sheetProtection/>
  <mergeCells count="8">
    <mergeCell ref="A2:H2"/>
    <mergeCell ref="R2:T2"/>
    <mergeCell ref="I3:O3"/>
    <mergeCell ref="P3:P4"/>
    <mergeCell ref="Q3:Q4"/>
    <mergeCell ref="R3:R4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6">
      <selection activeCell="F21" sqref="F21"/>
    </sheetView>
  </sheetViews>
  <sheetFormatPr defaultColWidth="9.140625" defaultRowHeight="12.75"/>
  <cols>
    <col min="1" max="1" width="6.00390625" style="23" customWidth="1"/>
    <col min="2" max="2" width="5.7109375" style="24" customWidth="1"/>
    <col min="3" max="3" width="5.00390625" style="24" customWidth="1"/>
    <col min="4" max="4" width="19.28125" style="32" customWidth="1"/>
    <col min="5" max="5" width="7.57421875" style="33" customWidth="1"/>
    <col min="6" max="6" width="15.8515625" style="34" customWidth="1"/>
    <col min="7" max="7" width="7.57421875" style="35" customWidth="1"/>
    <col min="8" max="8" width="32.421875" style="32" customWidth="1"/>
    <col min="9" max="9" width="4.00390625" style="1" customWidth="1"/>
    <col min="10" max="10" width="3.7109375" style="1" customWidth="1"/>
    <col min="11" max="11" width="4.28125" style="1" customWidth="1"/>
    <col min="12" max="12" width="4.00390625" style="1" customWidth="1"/>
    <col min="13" max="13" width="3.7109375" style="1" customWidth="1"/>
    <col min="14" max="14" width="4.421875" style="2" customWidth="1"/>
    <col min="15" max="15" width="3.8515625" style="2" customWidth="1"/>
    <col min="16" max="16" width="10.7109375" style="2" customWidth="1"/>
    <col min="17" max="17" width="9.140625" style="1" customWidth="1"/>
    <col min="18" max="18" width="12.28125" style="1" customWidth="1"/>
    <col min="19" max="19" width="9.140625" style="1" customWidth="1"/>
    <col min="20" max="20" width="13.421875" style="1" customWidth="1"/>
    <col min="21" max="16384" width="9.140625" style="1" customWidth="1"/>
  </cols>
  <sheetData>
    <row r="1" ht="18.75">
      <c r="P1" s="1" t="s">
        <v>19</v>
      </c>
    </row>
    <row r="2" spans="16:17" ht="18.75">
      <c r="P2" s="24"/>
      <c r="Q2" s="37" t="s">
        <v>16</v>
      </c>
    </row>
    <row r="3" spans="14:19" ht="18.75">
      <c r="N3" s="1"/>
      <c r="O3" s="1"/>
      <c r="P3" s="24"/>
      <c r="Q3" s="38" t="s">
        <v>17</v>
      </c>
      <c r="R3" s="2"/>
      <c r="S3" s="2"/>
    </row>
    <row r="4" spans="1:18" ht="24" customHeight="1">
      <c r="A4" s="84" t="s">
        <v>87</v>
      </c>
      <c r="B4" s="84"/>
      <c r="C4" s="84"/>
      <c r="D4" s="84"/>
      <c r="E4" s="84"/>
      <c r="F4" s="84"/>
      <c r="G4" s="84"/>
      <c r="H4" s="84"/>
      <c r="I4" s="84"/>
      <c r="J4" s="84"/>
      <c r="P4" s="24"/>
      <c r="Q4" s="38" t="s">
        <v>18</v>
      </c>
      <c r="R4" s="71"/>
    </row>
    <row r="5" spans="1:18" ht="24" customHeight="1">
      <c r="A5" s="52"/>
      <c r="B5" s="52"/>
      <c r="C5" s="52"/>
      <c r="D5" s="53"/>
      <c r="E5" s="53"/>
      <c r="F5" s="53"/>
      <c r="G5" s="53"/>
      <c r="H5" s="36" t="s">
        <v>34</v>
      </c>
      <c r="P5" s="24"/>
      <c r="Q5" s="38"/>
      <c r="R5" s="71"/>
    </row>
    <row r="6" spans="1:20" ht="18.75" customHeight="1">
      <c r="A6" s="3"/>
      <c r="B6" s="4"/>
      <c r="C6" s="4"/>
      <c r="D6" s="25"/>
      <c r="E6" s="26"/>
      <c r="F6" s="27"/>
      <c r="G6" s="28"/>
      <c r="H6" s="1"/>
      <c r="I6" s="81" t="s">
        <v>14</v>
      </c>
      <c r="J6" s="81"/>
      <c r="K6" s="81"/>
      <c r="L6" s="81"/>
      <c r="M6" s="81"/>
      <c r="N6" s="70"/>
      <c r="O6" s="70"/>
      <c r="P6" s="74" t="s">
        <v>12</v>
      </c>
      <c r="Q6" s="74" t="s">
        <v>6</v>
      </c>
      <c r="R6" s="74" t="s">
        <v>7</v>
      </c>
      <c r="S6" s="79" t="s">
        <v>8</v>
      </c>
      <c r="T6" s="79" t="s">
        <v>13</v>
      </c>
    </row>
    <row r="7" spans="1:20" s="10" customFormat="1" ht="42.75">
      <c r="A7" s="6" t="s">
        <v>0</v>
      </c>
      <c r="B7" s="8" t="s">
        <v>11</v>
      </c>
      <c r="C7" s="7" t="s">
        <v>1</v>
      </c>
      <c r="D7" s="29" t="s">
        <v>2</v>
      </c>
      <c r="E7" s="30" t="s">
        <v>15</v>
      </c>
      <c r="F7" s="29" t="s">
        <v>3</v>
      </c>
      <c r="G7" s="29" t="s">
        <v>4</v>
      </c>
      <c r="H7" s="29" t="s">
        <v>5</v>
      </c>
      <c r="I7" s="9">
        <v>1</v>
      </c>
      <c r="J7" s="9">
        <v>2</v>
      </c>
      <c r="K7" s="9">
        <v>3</v>
      </c>
      <c r="L7" s="9">
        <v>4</v>
      </c>
      <c r="M7" s="9">
        <v>5</v>
      </c>
      <c r="N7" s="55">
        <v>6</v>
      </c>
      <c r="O7" s="55">
        <v>7</v>
      </c>
      <c r="P7" s="75"/>
      <c r="Q7" s="75"/>
      <c r="R7" s="75"/>
      <c r="S7" s="80"/>
      <c r="T7" s="80"/>
    </row>
    <row r="8" spans="1:20" ht="18" customHeight="1">
      <c r="A8" s="43" t="s">
        <v>20</v>
      </c>
      <c r="B8" s="18">
        <v>209</v>
      </c>
      <c r="C8" s="11">
        <v>2</v>
      </c>
      <c r="D8" s="46" t="s">
        <v>74</v>
      </c>
      <c r="E8" s="13" t="s">
        <v>33</v>
      </c>
      <c r="F8" s="14" t="s">
        <v>107</v>
      </c>
      <c r="G8" s="31">
        <v>10</v>
      </c>
      <c r="H8" s="15" t="s">
        <v>109</v>
      </c>
      <c r="I8" s="5">
        <v>0</v>
      </c>
      <c r="J8" s="5">
        <v>4</v>
      </c>
      <c r="K8" s="5">
        <v>2</v>
      </c>
      <c r="L8" s="5">
        <v>0</v>
      </c>
      <c r="M8" s="5">
        <v>3</v>
      </c>
      <c r="N8" s="5">
        <v>4</v>
      </c>
      <c r="O8" s="5">
        <v>1</v>
      </c>
      <c r="P8" s="16">
        <f aca="true" t="shared" si="0" ref="P8:P15">SUM(I8:O8)</f>
        <v>14</v>
      </c>
      <c r="Q8" s="16">
        <v>34</v>
      </c>
      <c r="R8" s="17">
        <f aca="true" t="shared" si="1" ref="R8:R19">P8/Q8</f>
        <v>0.4117647058823529</v>
      </c>
      <c r="S8" s="5"/>
      <c r="T8" s="5"/>
    </row>
    <row r="9" spans="1:20" ht="18" customHeight="1">
      <c r="A9" s="43" t="s">
        <v>21</v>
      </c>
      <c r="B9" s="11">
        <v>209</v>
      </c>
      <c r="C9" s="11">
        <v>6</v>
      </c>
      <c r="D9" s="46" t="s">
        <v>77</v>
      </c>
      <c r="E9" s="13" t="s">
        <v>33</v>
      </c>
      <c r="F9" s="14" t="s">
        <v>107</v>
      </c>
      <c r="G9" s="31">
        <v>10</v>
      </c>
      <c r="H9" s="21" t="s">
        <v>102</v>
      </c>
      <c r="I9" s="5">
        <v>1</v>
      </c>
      <c r="J9" s="5">
        <v>4</v>
      </c>
      <c r="K9" s="5">
        <v>0</v>
      </c>
      <c r="L9" s="5">
        <v>0</v>
      </c>
      <c r="M9" s="5">
        <v>3</v>
      </c>
      <c r="N9" s="5">
        <v>6</v>
      </c>
      <c r="O9" s="5">
        <v>0</v>
      </c>
      <c r="P9" s="16">
        <f t="shared" si="0"/>
        <v>14</v>
      </c>
      <c r="Q9" s="16">
        <v>34</v>
      </c>
      <c r="R9" s="17">
        <f t="shared" si="1"/>
        <v>0.4117647058823529</v>
      </c>
      <c r="S9" s="5"/>
      <c r="T9" s="5"/>
    </row>
    <row r="10" spans="1:20" ht="18" customHeight="1">
      <c r="A10" s="43" t="s">
        <v>22</v>
      </c>
      <c r="B10" s="11">
        <v>209</v>
      </c>
      <c r="C10" s="11">
        <v>7</v>
      </c>
      <c r="D10" s="46" t="s">
        <v>78</v>
      </c>
      <c r="E10" s="13" t="s">
        <v>33</v>
      </c>
      <c r="F10" s="14" t="s">
        <v>107</v>
      </c>
      <c r="G10" s="31">
        <v>10</v>
      </c>
      <c r="H10" s="21" t="s">
        <v>109</v>
      </c>
      <c r="I10" s="5">
        <v>1</v>
      </c>
      <c r="J10" s="5">
        <v>3</v>
      </c>
      <c r="K10" s="5">
        <v>0</v>
      </c>
      <c r="L10" s="5">
        <v>2</v>
      </c>
      <c r="M10" s="5">
        <v>4</v>
      </c>
      <c r="N10" s="5">
        <v>2</v>
      </c>
      <c r="O10" s="5">
        <v>2</v>
      </c>
      <c r="P10" s="16">
        <f t="shared" si="0"/>
        <v>14</v>
      </c>
      <c r="Q10" s="16">
        <v>34</v>
      </c>
      <c r="R10" s="17">
        <f t="shared" si="1"/>
        <v>0.4117647058823529</v>
      </c>
      <c r="S10" s="5"/>
      <c r="T10" s="5"/>
    </row>
    <row r="11" spans="1:20" ht="18" customHeight="1">
      <c r="A11" s="43" t="s">
        <v>23</v>
      </c>
      <c r="B11" s="18">
        <v>209</v>
      </c>
      <c r="C11" s="11">
        <v>10</v>
      </c>
      <c r="D11" s="40" t="s">
        <v>81</v>
      </c>
      <c r="E11" s="13" t="s">
        <v>33</v>
      </c>
      <c r="F11" s="14" t="s">
        <v>107</v>
      </c>
      <c r="G11" s="31">
        <v>10</v>
      </c>
      <c r="H11" s="21" t="s">
        <v>109</v>
      </c>
      <c r="I11" s="5">
        <v>0</v>
      </c>
      <c r="J11" s="5">
        <v>3</v>
      </c>
      <c r="K11" s="5">
        <v>1</v>
      </c>
      <c r="L11" s="5">
        <v>1</v>
      </c>
      <c r="M11" s="5">
        <v>4</v>
      </c>
      <c r="N11" s="5">
        <v>5</v>
      </c>
      <c r="O11" s="5">
        <v>0</v>
      </c>
      <c r="P11" s="16">
        <f t="shared" si="0"/>
        <v>14</v>
      </c>
      <c r="Q11" s="16">
        <v>34</v>
      </c>
      <c r="R11" s="17">
        <f t="shared" si="1"/>
        <v>0.4117647058823529</v>
      </c>
      <c r="S11" s="5"/>
      <c r="T11" s="5"/>
    </row>
    <row r="12" spans="1:20" ht="18" customHeight="1">
      <c r="A12" s="43" t="s">
        <v>24</v>
      </c>
      <c r="B12" s="18">
        <v>209</v>
      </c>
      <c r="C12" s="11">
        <v>8</v>
      </c>
      <c r="D12" s="46" t="s">
        <v>79</v>
      </c>
      <c r="E12" s="13" t="s">
        <v>33</v>
      </c>
      <c r="F12" s="14" t="s">
        <v>107</v>
      </c>
      <c r="G12" s="31">
        <v>10</v>
      </c>
      <c r="H12" s="21" t="s">
        <v>109</v>
      </c>
      <c r="I12" s="5">
        <v>0</v>
      </c>
      <c r="J12" s="5">
        <v>3</v>
      </c>
      <c r="K12" s="5">
        <v>2</v>
      </c>
      <c r="L12" s="5">
        <v>3</v>
      </c>
      <c r="M12" s="5">
        <v>3</v>
      </c>
      <c r="N12" s="5">
        <v>1</v>
      </c>
      <c r="O12" s="5">
        <v>0</v>
      </c>
      <c r="P12" s="16">
        <f t="shared" si="0"/>
        <v>12</v>
      </c>
      <c r="Q12" s="16">
        <v>34</v>
      </c>
      <c r="R12" s="17">
        <f t="shared" si="1"/>
        <v>0.35294117647058826</v>
      </c>
      <c r="S12" s="5"/>
      <c r="T12" s="5"/>
    </row>
    <row r="13" spans="1:20" ht="18" customHeight="1">
      <c r="A13" s="43" t="s">
        <v>25</v>
      </c>
      <c r="B13" s="18">
        <v>209</v>
      </c>
      <c r="C13" s="18">
        <v>12</v>
      </c>
      <c r="D13" s="41" t="s">
        <v>83</v>
      </c>
      <c r="E13" s="13" t="s">
        <v>33</v>
      </c>
      <c r="F13" s="31" t="s">
        <v>107</v>
      </c>
      <c r="G13" s="44">
        <v>10</v>
      </c>
      <c r="H13" s="12" t="s">
        <v>109</v>
      </c>
      <c r="I13" s="5">
        <v>0</v>
      </c>
      <c r="J13" s="5">
        <v>4</v>
      </c>
      <c r="K13" s="5">
        <v>0</v>
      </c>
      <c r="L13" s="5">
        <v>0</v>
      </c>
      <c r="M13" s="5">
        <v>3</v>
      </c>
      <c r="N13" s="5">
        <v>5</v>
      </c>
      <c r="O13" s="5">
        <v>0</v>
      </c>
      <c r="P13" s="16">
        <f t="shared" si="0"/>
        <v>12</v>
      </c>
      <c r="Q13" s="16">
        <v>34</v>
      </c>
      <c r="R13" s="17">
        <f t="shared" si="1"/>
        <v>0.35294117647058826</v>
      </c>
      <c r="S13" s="5"/>
      <c r="T13" s="5"/>
    </row>
    <row r="14" spans="1:20" ht="18" customHeight="1">
      <c r="A14" s="43" t="s">
        <v>26</v>
      </c>
      <c r="B14" s="11">
        <v>209</v>
      </c>
      <c r="C14" s="11">
        <v>9</v>
      </c>
      <c r="D14" s="46" t="s">
        <v>80</v>
      </c>
      <c r="E14" s="13" t="s">
        <v>33</v>
      </c>
      <c r="F14" s="14" t="s">
        <v>107</v>
      </c>
      <c r="G14" s="31">
        <v>10</v>
      </c>
      <c r="H14" s="21" t="s">
        <v>109</v>
      </c>
      <c r="I14" s="5">
        <v>1</v>
      </c>
      <c r="J14" s="5">
        <v>2</v>
      </c>
      <c r="K14" s="5">
        <v>0</v>
      </c>
      <c r="L14" s="5">
        <v>2</v>
      </c>
      <c r="M14" s="5">
        <v>2</v>
      </c>
      <c r="N14" s="5">
        <v>4</v>
      </c>
      <c r="O14" s="5">
        <v>0</v>
      </c>
      <c r="P14" s="16">
        <f t="shared" si="0"/>
        <v>11</v>
      </c>
      <c r="Q14" s="16">
        <v>34</v>
      </c>
      <c r="R14" s="17">
        <f t="shared" si="1"/>
        <v>0.3235294117647059</v>
      </c>
      <c r="S14" s="5"/>
      <c r="T14" s="5"/>
    </row>
    <row r="15" spans="1:20" ht="18" customHeight="1">
      <c r="A15" s="43" t="s">
        <v>27</v>
      </c>
      <c r="B15" s="11">
        <v>209</v>
      </c>
      <c r="C15" s="11">
        <v>11</v>
      </c>
      <c r="D15" s="46" t="s">
        <v>82</v>
      </c>
      <c r="E15" s="13" t="s">
        <v>33</v>
      </c>
      <c r="F15" s="19" t="s">
        <v>107</v>
      </c>
      <c r="G15" s="19">
        <v>10</v>
      </c>
      <c r="H15" s="22" t="s">
        <v>234</v>
      </c>
      <c r="I15" s="5">
        <v>1</v>
      </c>
      <c r="J15" s="5">
        <v>3</v>
      </c>
      <c r="K15" s="5">
        <v>0</v>
      </c>
      <c r="L15" s="5">
        <v>0</v>
      </c>
      <c r="M15" s="5">
        <v>3</v>
      </c>
      <c r="N15" s="5">
        <v>4</v>
      </c>
      <c r="O15" s="5">
        <v>0</v>
      </c>
      <c r="P15" s="16">
        <f t="shared" si="0"/>
        <v>11</v>
      </c>
      <c r="Q15" s="16">
        <v>34</v>
      </c>
      <c r="R15" s="17">
        <f t="shared" si="1"/>
        <v>0.3235294117647059</v>
      </c>
      <c r="S15" s="5"/>
      <c r="T15" s="5"/>
    </row>
    <row r="16" spans="1:20" ht="18" customHeight="1">
      <c r="A16" s="43" t="s">
        <v>28</v>
      </c>
      <c r="B16" s="11">
        <v>209</v>
      </c>
      <c r="C16" s="11">
        <v>3</v>
      </c>
      <c r="D16" s="46" t="s">
        <v>75</v>
      </c>
      <c r="E16" s="13" t="s">
        <v>33</v>
      </c>
      <c r="F16" s="14" t="s">
        <v>107</v>
      </c>
      <c r="G16" s="31">
        <v>10</v>
      </c>
      <c r="H16" s="15" t="s">
        <v>109</v>
      </c>
      <c r="I16" s="5">
        <v>0</v>
      </c>
      <c r="J16" s="5">
        <v>5</v>
      </c>
      <c r="K16" s="5">
        <v>0</v>
      </c>
      <c r="L16" s="5">
        <v>2</v>
      </c>
      <c r="M16" s="5">
        <v>2</v>
      </c>
      <c r="N16" s="5">
        <v>1</v>
      </c>
      <c r="O16" s="5">
        <v>0</v>
      </c>
      <c r="P16" s="16">
        <v>10</v>
      </c>
      <c r="Q16" s="16">
        <v>34</v>
      </c>
      <c r="R16" s="17">
        <f t="shared" si="1"/>
        <v>0.29411764705882354</v>
      </c>
      <c r="S16" s="5"/>
      <c r="T16" s="5"/>
    </row>
    <row r="17" spans="1:20" ht="18" customHeight="1">
      <c r="A17" s="43" t="s">
        <v>29</v>
      </c>
      <c r="B17" s="11">
        <v>209</v>
      </c>
      <c r="C17" s="11">
        <v>4</v>
      </c>
      <c r="D17" s="41" t="s">
        <v>76</v>
      </c>
      <c r="E17" s="13" t="s">
        <v>33</v>
      </c>
      <c r="F17" s="14" t="s">
        <v>107</v>
      </c>
      <c r="G17" s="31">
        <v>10</v>
      </c>
      <c r="H17" s="15" t="s">
        <v>109</v>
      </c>
      <c r="I17" s="5">
        <v>0</v>
      </c>
      <c r="J17" s="5">
        <v>2</v>
      </c>
      <c r="K17" s="5">
        <v>0</v>
      </c>
      <c r="L17" s="5">
        <v>1</v>
      </c>
      <c r="M17" s="5">
        <v>3</v>
      </c>
      <c r="N17" s="5">
        <v>4</v>
      </c>
      <c r="O17" s="5">
        <v>0</v>
      </c>
      <c r="P17" s="16">
        <f>SUM(I17:O17)</f>
        <v>10</v>
      </c>
      <c r="Q17" s="16">
        <v>34</v>
      </c>
      <c r="R17" s="17">
        <f t="shared" si="1"/>
        <v>0.29411764705882354</v>
      </c>
      <c r="S17" s="5"/>
      <c r="T17" s="5"/>
    </row>
    <row r="18" spans="1:20" ht="18" customHeight="1">
      <c r="A18" s="43" t="s">
        <v>30</v>
      </c>
      <c r="B18" s="18">
        <v>209</v>
      </c>
      <c r="C18" s="18">
        <v>17</v>
      </c>
      <c r="D18" s="46" t="s">
        <v>85</v>
      </c>
      <c r="E18" s="13" t="s">
        <v>33</v>
      </c>
      <c r="F18" s="31" t="s">
        <v>107</v>
      </c>
      <c r="G18" s="44">
        <v>10</v>
      </c>
      <c r="H18" s="12" t="s">
        <v>109</v>
      </c>
      <c r="I18" s="5">
        <v>0</v>
      </c>
      <c r="J18" s="5">
        <v>2</v>
      </c>
      <c r="K18" s="5">
        <v>2</v>
      </c>
      <c r="L18" s="5">
        <v>1</v>
      </c>
      <c r="M18" s="5">
        <v>0</v>
      </c>
      <c r="N18" s="5">
        <v>5</v>
      </c>
      <c r="O18" s="5">
        <v>0</v>
      </c>
      <c r="P18" s="16">
        <f>SUM(I18:O18)</f>
        <v>10</v>
      </c>
      <c r="Q18" s="16">
        <v>34</v>
      </c>
      <c r="R18" s="17">
        <f t="shared" si="1"/>
        <v>0.29411764705882354</v>
      </c>
      <c r="S18" s="5"/>
      <c r="T18" s="5"/>
    </row>
    <row r="19" spans="1:20" ht="18" customHeight="1">
      <c r="A19" s="43" t="s">
        <v>31</v>
      </c>
      <c r="B19" s="18">
        <v>209</v>
      </c>
      <c r="C19" s="18">
        <v>13</v>
      </c>
      <c r="D19" s="46" t="s">
        <v>84</v>
      </c>
      <c r="E19" s="13" t="s">
        <v>33</v>
      </c>
      <c r="F19" s="31" t="s">
        <v>107</v>
      </c>
      <c r="G19" s="44">
        <v>10</v>
      </c>
      <c r="H19" s="12" t="s">
        <v>109</v>
      </c>
      <c r="I19" s="5">
        <v>0</v>
      </c>
      <c r="J19" s="5">
        <v>4</v>
      </c>
      <c r="K19" s="5">
        <v>0</v>
      </c>
      <c r="L19" s="5">
        <v>1</v>
      </c>
      <c r="M19" s="5">
        <v>2</v>
      </c>
      <c r="N19" s="5">
        <v>1</v>
      </c>
      <c r="O19" s="5">
        <v>0</v>
      </c>
      <c r="P19" s="16">
        <f>SUM(I19:O19)</f>
        <v>8</v>
      </c>
      <c r="Q19" s="16">
        <v>34</v>
      </c>
      <c r="R19" s="17">
        <f t="shared" si="1"/>
        <v>0.23529411764705882</v>
      </c>
      <c r="S19" s="5"/>
      <c r="T19" s="5"/>
    </row>
    <row r="22" ht="30.75">
      <c r="D22" s="32" t="s">
        <v>9</v>
      </c>
    </row>
    <row r="23" ht="18.75">
      <c r="D23" s="32" t="s">
        <v>10</v>
      </c>
    </row>
  </sheetData>
  <sheetProtection/>
  <mergeCells count="7">
    <mergeCell ref="A4:J4"/>
    <mergeCell ref="P6:P7"/>
    <mergeCell ref="Q6:Q7"/>
    <mergeCell ref="R6:R7"/>
    <mergeCell ref="S6:S7"/>
    <mergeCell ref="T6:T7"/>
    <mergeCell ref="I6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4">
      <selection activeCell="D9" sqref="D9"/>
    </sheetView>
  </sheetViews>
  <sheetFormatPr defaultColWidth="9.140625" defaultRowHeight="12.75"/>
  <cols>
    <col min="1" max="1" width="6.00390625" style="23" customWidth="1"/>
    <col min="2" max="2" width="12.140625" style="24" customWidth="1"/>
    <col min="3" max="3" width="11.421875" style="24" customWidth="1"/>
    <col min="4" max="4" width="27.421875" style="32" customWidth="1"/>
    <col min="5" max="5" width="8.00390625" style="33" customWidth="1"/>
    <col min="6" max="6" width="16.140625" style="34" customWidth="1"/>
    <col min="7" max="7" width="7.57421875" style="35" customWidth="1"/>
    <col min="8" max="8" width="33.00390625" style="32" customWidth="1"/>
    <col min="9" max="18" width="5.7109375" style="1" customWidth="1"/>
    <col min="19" max="20" width="9.140625" style="2" customWidth="1"/>
    <col min="21" max="21" width="10.7109375" style="2" customWidth="1"/>
    <col min="22" max="22" width="9.140625" style="1" customWidth="1"/>
    <col min="23" max="23" width="12.28125" style="1" customWidth="1"/>
    <col min="24" max="16384" width="9.140625" style="1" customWidth="1"/>
  </cols>
  <sheetData>
    <row r="1" ht="18.75">
      <c r="U1" s="1" t="s">
        <v>19</v>
      </c>
    </row>
    <row r="2" spans="21:22" ht="18.75">
      <c r="U2" s="24"/>
      <c r="V2" s="37" t="s">
        <v>16</v>
      </c>
    </row>
    <row r="3" spans="19:24" ht="18.75">
      <c r="S3" s="1"/>
      <c r="T3" s="1"/>
      <c r="U3" s="24"/>
      <c r="V3" s="38" t="s">
        <v>17</v>
      </c>
      <c r="W3" s="2"/>
      <c r="X3" s="2"/>
    </row>
    <row r="4" spans="1:23" ht="24" customHeight="1">
      <c r="A4" s="72" t="s">
        <v>86</v>
      </c>
      <c r="B4" s="72"/>
      <c r="C4" s="72"/>
      <c r="D4" s="73"/>
      <c r="E4" s="73"/>
      <c r="F4" s="73"/>
      <c r="G4" s="73"/>
      <c r="H4" s="73"/>
      <c r="U4" s="24"/>
      <c r="V4" s="38" t="s">
        <v>18</v>
      </c>
      <c r="W4" s="39"/>
    </row>
    <row r="5" spans="1:23" ht="18.75">
      <c r="A5" s="3"/>
      <c r="B5" s="4"/>
      <c r="C5" s="4"/>
      <c r="D5" s="25"/>
      <c r="E5" s="26"/>
      <c r="F5" s="27"/>
      <c r="G5" s="28"/>
      <c r="H5" s="36" t="s">
        <v>103</v>
      </c>
      <c r="I5" s="81" t="s">
        <v>14</v>
      </c>
      <c r="J5" s="81"/>
      <c r="K5" s="81"/>
      <c r="L5" s="81"/>
      <c r="M5" s="81"/>
      <c r="N5" s="81"/>
      <c r="O5" s="81"/>
      <c r="P5" s="81"/>
      <c r="Q5" s="81"/>
      <c r="R5" s="81"/>
      <c r="S5" s="74" t="s">
        <v>12</v>
      </c>
      <c r="T5" s="74" t="s">
        <v>6</v>
      </c>
      <c r="U5" s="74" t="s">
        <v>7</v>
      </c>
      <c r="V5" s="79" t="s">
        <v>8</v>
      </c>
      <c r="W5" s="82" t="s">
        <v>13</v>
      </c>
    </row>
    <row r="6" spans="1:23" s="10" customFormat="1" ht="28.5">
      <c r="A6" s="6" t="s">
        <v>0</v>
      </c>
      <c r="B6" s="8" t="s">
        <v>11</v>
      </c>
      <c r="C6" s="7" t="s">
        <v>1</v>
      </c>
      <c r="D6" s="29" t="s">
        <v>2</v>
      </c>
      <c r="E6" s="30" t="s">
        <v>15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9">
        <v>10</v>
      </c>
      <c r="S6" s="75"/>
      <c r="T6" s="75"/>
      <c r="U6" s="75"/>
      <c r="V6" s="80"/>
      <c r="W6" s="82"/>
    </row>
    <row r="7" spans="1:23" ht="20.25" customHeight="1">
      <c r="A7" s="43" t="s">
        <v>20</v>
      </c>
      <c r="B7" s="11">
        <v>209</v>
      </c>
      <c r="C7" s="11">
        <v>11</v>
      </c>
      <c r="D7" s="46" t="s">
        <v>224</v>
      </c>
      <c r="E7" s="13" t="s">
        <v>33</v>
      </c>
      <c r="F7" s="19" t="s">
        <v>107</v>
      </c>
      <c r="G7" s="19">
        <v>11</v>
      </c>
      <c r="H7" s="22" t="s">
        <v>109</v>
      </c>
      <c r="I7" s="5">
        <v>3</v>
      </c>
      <c r="J7" s="5">
        <v>2</v>
      </c>
      <c r="K7" s="5">
        <v>3</v>
      </c>
      <c r="L7" s="5">
        <v>8</v>
      </c>
      <c r="M7" s="5">
        <v>7</v>
      </c>
      <c r="N7" s="5">
        <v>6</v>
      </c>
      <c r="O7" s="5">
        <v>0</v>
      </c>
      <c r="P7" s="5">
        <v>4</v>
      </c>
      <c r="Q7" s="5">
        <v>2</v>
      </c>
      <c r="R7" s="5">
        <v>4</v>
      </c>
      <c r="S7" s="16">
        <f>SUM(I7:R7)</f>
        <v>39</v>
      </c>
      <c r="T7" s="16">
        <v>67</v>
      </c>
      <c r="U7" s="17">
        <f aca="true" t="shared" si="0" ref="U7:U19">S7/T7</f>
        <v>0.582089552238806</v>
      </c>
      <c r="V7" s="5"/>
      <c r="W7" s="5" t="s">
        <v>110</v>
      </c>
    </row>
    <row r="8" spans="1:23" ht="20.25" customHeight="1">
      <c r="A8" s="43" t="s">
        <v>21</v>
      </c>
      <c r="B8" s="18">
        <v>209</v>
      </c>
      <c r="C8" s="11">
        <v>2</v>
      </c>
      <c r="D8" s="46" t="s">
        <v>225</v>
      </c>
      <c r="E8" s="13" t="s">
        <v>33</v>
      </c>
      <c r="F8" s="14" t="s">
        <v>107</v>
      </c>
      <c r="G8" s="31">
        <v>11</v>
      </c>
      <c r="H8" s="15" t="s">
        <v>109</v>
      </c>
      <c r="I8" s="5">
        <v>3</v>
      </c>
      <c r="J8" s="5">
        <v>0</v>
      </c>
      <c r="K8" s="5">
        <v>0</v>
      </c>
      <c r="L8" s="5">
        <v>9</v>
      </c>
      <c r="M8" s="5">
        <v>7</v>
      </c>
      <c r="N8" s="5">
        <v>5</v>
      </c>
      <c r="O8" s="5">
        <v>2</v>
      </c>
      <c r="P8" s="5">
        <v>2</v>
      </c>
      <c r="Q8" s="5">
        <v>2</v>
      </c>
      <c r="R8" s="5">
        <v>4</v>
      </c>
      <c r="S8" s="16">
        <f>SUM(I8:R8)</f>
        <v>34</v>
      </c>
      <c r="T8" s="16">
        <v>67</v>
      </c>
      <c r="U8" s="17">
        <f t="shared" si="0"/>
        <v>0.5074626865671642</v>
      </c>
      <c r="V8" s="5"/>
      <c r="W8" s="5" t="s">
        <v>111</v>
      </c>
    </row>
    <row r="9" spans="1:23" ht="20.25" customHeight="1">
      <c r="A9" s="43" t="s">
        <v>22</v>
      </c>
      <c r="B9" s="11">
        <v>209</v>
      </c>
      <c r="C9" s="11">
        <v>4</v>
      </c>
      <c r="D9" s="46" t="s">
        <v>226</v>
      </c>
      <c r="E9" s="13" t="s">
        <v>33</v>
      </c>
      <c r="F9" s="14" t="s">
        <v>107</v>
      </c>
      <c r="G9" s="31">
        <v>11</v>
      </c>
      <c r="H9" s="15" t="s">
        <v>109</v>
      </c>
      <c r="I9" s="5">
        <v>3</v>
      </c>
      <c r="J9" s="5">
        <v>0</v>
      </c>
      <c r="K9" s="5">
        <v>3</v>
      </c>
      <c r="L9" s="5">
        <v>10</v>
      </c>
      <c r="M9" s="5">
        <v>0</v>
      </c>
      <c r="N9" s="5">
        <v>5</v>
      </c>
      <c r="O9" s="5">
        <v>6</v>
      </c>
      <c r="P9" s="5">
        <v>2</v>
      </c>
      <c r="Q9" s="5">
        <v>1</v>
      </c>
      <c r="R9" s="5">
        <v>4</v>
      </c>
      <c r="S9" s="16">
        <f>SUM(I9:R9)</f>
        <v>34</v>
      </c>
      <c r="T9" s="16">
        <v>67</v>
      </c>
      <c r="U9" s="17">
        <f t="shared" si="0"/>
        <v>0.5074626865671642</v>
      </c>
      <c r="V9" s="5"/>
      <c r="W9" s="5" t="s">
        <v>111</v>
      </c>
    </row>
    <row r="10" spans="1:23" ht="20.25" customHeight="1">
      <c r="A10" s="43" t="s">
        <v>23</v>
      </c>
      <c r="B10" s="11">
        <v>209</v>
      </c>
      <c r="C10" s="11">
        <v>6</v>
      </c>
      <c r="D10" s="46" t="s">
        <v>227</v>
      </c>
      <c r="E10" s="13" t="s">
        <v>33</v>
      </c>
      <c r="F10" s="14" t="s">
        <v>107</v>
      </c>
      <c r="G10" s="31">
        <v>11</v>
      </c>
      <c r="H10" s="21" t="s">
        <v>109</v>
      </c>
      <c r="I10" s="5">
        <v>1</v>
      </c>
      <c r="J10" s="5">
        <v>2</v>
      </c>
      <c r="K10" s="5">
        <v>2</v>
      </c>
      <c r="L10" s="5">
        <v>9</v>
      </c>
      <c r="M10" s="5">
        <v>5</v>
      </c>
      <c r="N10" s="5">
        <v>5</v>
      </c>
      <c r="O10" s="5">
        <v>2</v>
      </c>
      <c r="P10" s="5">
        <v>4</v>
      </c>
      <c r="Q10" s="5">
        <v>0</v>
      </c>
      <c r="R10" s="5">
        <v>2</v>
      </c>
      <c r="S10" s="16">
        <v>31</v>
      </c>
      <c r="T10" s="16">
        <v>67</v>
      </c>
      <c r="U10" s="17">
        <f t="shared" si="0"/>
        <v>0.4626865671641791</v>
      </c>
      <c r="V10" s="5"/>
      <c r="W10" s="5"/>
    </row>
    <row r="11" spans="1:23" ht="20.25" customHeight="1">
      <c r="A11" s="43" t="s">
        <v>24</v>
      </c>
      <c r="B11" s="11">
        <v>209</v>
      </c>
      <c r="C11" s="11">
        <v>7</v>
      </c>
      <c r="D11" s="46" t="s">
        <v>228</v>
      </c>
      <c r="E11" s="13" t="s">
        <v>33</v>
      </c>
      <c r="F11" s="14" t="s">
        <v>107</v>
      </c>
      <c r="G11" s="31">
        <v>11</v>
      </c>
      <c r="H11" s="21" t="s">
        <v>109</v>
      </c>
      <c r="I11" s="5">
        <v>2</v>
      </c>
      <c r="J11" s="5">
        <v>4</v>
      </c>
      <c r="K11" s="5">
        <v>0</v>
      </c>
      <c r="L11" s="5">
        <v>8</v>
      </c>
      <c r="M11" s="5">
        <v>6</v>
      </c>
      <c r="N11" s="5">
        <v>5</v>
      </c>
      <c r="O11" s="5">
        <v>0</v>
      </c>
      <c r="P11" s="5">
        <v>2</v>
      </c>
      <c r="Q11" s="5">
        <v>2</v>
      </c>
      <c r="R11" s="5">
        <v>2</v>
      </c>
      <c r="S11" s="16">
        <f aca="true" t="shared" si="1" ref="S11:S19">SUM(I11:R11)</f>
        <v>31</v>
      </c>
      <c r="T11" s="16">
        <v>67</v>
      </c>
      <c r="U11" s="17">
        <f t="shared" si="0"/>
        <v>0.4626865671641791</v>
      </c>
      <c r="V11" s="5"/>
      <c r="W11" s="5"/>
    </row>
    <row r="12" spans="1:23" ht="20.25" customHeight="1">
      <c r="A12" s="43" t="s">
        <v>25</v>
      </c>
      <c r="B12" s="18">
        <v>209</v>
      </c>
      <c r="C12" s="18">
        <v>13</v>
      </c>
      <c r="D12" s="46" t="s">
        <v>229</v>
      </c>
      <c r="E12" s="13" t="s">
        <v>33</v>
      </c>
      <c r="F12" s="31" t="s">
        <v>107</v>
      </c>
      <c r="G12" s="44">
        <v>11</v>
      </c>
      <c r="H12" s="12" t="s">
        <v>109</v>
      </c>
      <c r="I12" s="5">
        <v>2</v>
      </c>
      <c r="J12" s="5">
        <v>0</v>
      </c>
      <c r="K12" s="5">
        <v>0</v>
      </c>
      <c r="L12" s="5">
        <v>9</v>
      </c>
      <c r="M12" s="5">
        <v>9</v>
      </c>
      <c r="N12" s="5">
        <v>5</v>
      </c>
      <c r="O12" s="5">
        <v>0</v>
      </c>
      <c r="P12" s="5">
        <v>0</v>
      </c>
      <c r="Q12" s="5">
        <v>0</v>
      </c>
      <c r="R12" s="5">
        <v>1</v>
      </c>
      <c r="S12" s="16">
        <f t="shared" si="1"/>
        <v>26</v>
      </c>
      <c r="T12" s="16">
        <v>67</v>
      </c>
      <c r="U12" s="17">
        <f t="shared" si="0"/>
        <v>0.3880597014925373</v>
      </c>
      <c r="V12" s="5"/>
      <c r="W12" s="5"/>
    </row>
    <row r="13" spans="1:23" ht="20.25" customHeight="1">
      <c r="A13" s="43" t="s">
        <v>26</v>
      </c>
      <c r="B13" s="18">
        <v>209</v>
      </c>
      <c r="C13" s="18">
        <v>15</v>
      </c>
      <c r="D13" s="46" t="s">
        <v>230</v>
      </c>
      <c r="E13" s="13" t="s">
        <v>33</v>
      </c>
      <c r="F13" s="31" t="s">
        <v>107</v>
      </c>
      <c r="G13" s="44">
        <v>11</v>
      </c>
      <c r="H13" s="12" t="s">
        <v>109</v>
      </c>
      <c r="I13" s="5">
        <v>3</v>
      </c>
      <c r="J13" s="5">
        <v>2</v>
      </c>
      <c r="K13" s="5">
        <v>0</v>
      </c>
      <c r="L13" s="5">
        <v>9</v>
      </c>
      <c r="M13" s="5">
        <v>0</v>
      </c>
      <c r="N13" s="5">
        <v>6</v>
      </c>
      <c r="O13" s="5">
        <v>0</v>
      </c>
      <c r="P13" s="5">
        <v>2</v>
      </c>
      <c r="Q13" s="5">
        <v>2</v>
      </c>
      <c r="R13" s="5">
        <v>2</v>
      </c>
      <c r="S13" s="16">
        <f t="shared" si="1"/>
        <v>26</v>
      </c>
      <c r="T13" s="16">
        <v>67</v>
      </c>
      <c r="U13" s="17">
        <f t="shared" si="0"/>
        <v>0.3880597014925373</v>
      </c>
      <c r="V13" s="5"/>
      <c r="W13" s="5"/>
    </row>
    <row r="14" spans="1:23" ht="20.25" customHeight="1">
      <c r="A14" s="43" t="s">
        <v>27</v>
      </c>
      <c r="B14" s="18">
        <v>209</v>
      </c>
      <c r="C14" s="18">
        <v>18</v>
      </c>
      <c r="D14" s="46" t="s">
        <v>231</v>
      </c>
      <c r="E14" s="13" t="s">
        <v>33</v>
      </c>
      <c r="F14" s="31" t="s">
        <v>107</v>
      </c>
      <c r="G14" s="44">
        <v>11</v>
      </c>
      <c r="H14" s="12" t="s">
        <v>109</v>
      </c>
      <c r="I14" s="5">
        <v>1</v>
      </c>
      <c r="J14" s="5">
        <v>2</v>
      </c>
      <c r="K14" s="5">
        <v>3</v>
      </c>
      <c r="L14" s="5">
        <v>9</v>
      </c>
      <c r="M14" s="5">
        <v>0</v>
      </c>
      <c r="N14" s="5">
        <v>5</v>
      </c>
      <c r="O14" s="5">
        <v>0</v>
      </c>
      <c r="P14" s="5">
        <v>2</v>
      </c>
      <c r="Q14" s="5">
        <v>0</v>
      </c>
      <c r="R14" s="5">
        <v>3</v>
      </c>
      <c r="S14" s="16">
        <f t="shared" si="1"/>
        <v>25</v>
      </c>
      <c r="T14" s="16">
        <v>67</v>
      </c>
      <c r="U14" s="17">
        <f t="shared" si="0"/>
        <v>0.373134328358209</v>
      </c>
      <c r="V14" s="5"/>
      <c r="W14" s="5"/>
    </row>
    <row r="15" spans="1:23" ht="20.25" customHeight="1">
      <c r="A15" s="43" t="s">
        <v>28</v>
      </c>
      <c r="B15" s="18">
        <v>209</v>
      </c>
      <c r="C15" s="18">
        <v>17</v>
      </c>
      <c r="D15" s="46" t="s">
        <v>232</v>
      </c>
      <c r="E15" s="13" t="s">
        <v>33</v>
      </c>
      <c r="F15" s="31" t="s">
        <v>107</v>
      </c>
      <c r="G15" s="44">
        <v>11</v>
      </c>
      <c r="H15" s="12" t="s">
        <v>109</v>
      </c>
      <c r="I15" s="5">
        <v>1</v>
      </c>
      <c r="J15" s="5">
        <v>2</v>
      </c>
      <c r="K15" s="5">
        <v>0</v>
      </c>
      <c r="L15" s="5">
        <v>9</v>
      </c>
      <c r="M15" s="5">
        <v>0</v>
      </c>
      <c r="N15" s="5">
        <v>5</v>
      </c>
      <c r="O15" s="5">
        <v>0</v>
      </c>
      <c r="P15" s="5">
        <v>2</v>
      </c>
      <c r="Q15" s="5">
        <v>2</v>
      </c>
      <c r="R15" s="5">
        <v>3</v>
      </c>
      <c r="S15" s="16">
        <f t="shared" si="1"/>
        <v>24</v>
      </c>
      <c r="T15" s="16">
        <v>67</v>
      </c>
      <c r="U15" s="17">
        <f t="shared" si="0"/>
        <v>0.3582089552238806</v>
      </c>
      <c r="V15" s="5"/>
      <c r="W15" s="5"/>
    </row>
    <row r="16" spans="1:23" ht="20.25" customHeight="1">
      <c r="A16" s="43" t="s">
        <v>29</v>
      </c>
      <c r="B16" s="11">
        <v>209</v>
      </c>
      <c r="C16" s="11">
        <v>3</v>
      </c>
      <c r="D16" s="46" t="s">
        <v>233</v>
      </c>
      <c r="E16" s="13" t="s">
        <v>33</v>
      </c>
      <c r="F16" s="14" t="s">
        <v>107</v>
      </c>
      <c r="G16" s="31">
        <v>11</v>
      </c>
      <c r="H16" s="15" t="s">
        <v>109</v>
      </c>
      <c r="I16" s="5">
        <v>2</v>
      </c>
      <c r="J16" s="5">
        <v>2</v>
      </c>
      <c r="K16" s="5">
        <v>0</v>
      </c>
      <c r="L16" s="5">
        <v>8</v>
      </c>
      <c r="M16" s="5">
        <v>0</v>
      </c>
      <c r="N16" s="5">
        <v>5</v>
      </c>
      <c r="O16" s="5">
        <v>0</v>
      </c>
      <c r="P16" s="5">
        <v>2</v>
      </c>
      <c r="Q16" s="5">
        <v>0</v>
      </c>
      <c r="R16" s="5">
        <v>0</v>
      </c>
      <c r="S16" s="16">
        <f t="shared" si="1"/>
        <v>19</v>
      </c>
      <c r="T16" s="16">
        <v>67</v>
      </c>
      <c r="U16" s="17">
        <f t="shared" si="0"/>
        <v>0.2835820895522388</v>
      </c>
      <c r="V16" s="5"/>
      <c r="W16" s="5"/>
    </row>
    <row r="17" spans="1:23" ht="20.25" customHeight="1">
      <c r="A17" s="43" t="s">
        <v>30</v>
      </c>
      <c r="B17" s="11">
        <v>206</v>
      </c>
      <c r="C17" s="11" t="s">
        <v>95</v>
      </c>
      <c r="D17" s="40" t="s">
        <v>94</v>
      </c>
      <c r="E17" s="13" t="s">
        <v>33</v>
      </c>
      <c r="F17" s="19" t="s">
        <v>100</v>
      </c>
      <c r="G17" s="19" t="s">
        <v>101</v>
      </c>
      <c r="H17" s="20" t="s">
        <v>102</v>
      </c>
      <c r="I17" s="5">
        <v>2</v>
      </c>
      <c r="J17" s="5">
        <v>2</v>
      </c>
      <c r="K17" s="5">
        <v>3</v>
      </c>
      <c r="L17" s="5">
        <v>0</v>
      </c>
      <c r="M17" s="5">
        <v>0</v>
      </c>
      <c r="N17" s="5">
        <v>6</v>
      </c>
      <c r="O17" s="5">
        <v>0</v>
      </c>
      <c r="P17" s="5">
        <v>2</v>
      </c>
      <c r="Q17" s="5">
        <v>2</v>
      </c>
      <c r="R17" s="5">
        <v>1</v>
      </c>
      <c r="S17" s="16">
        <f t="shared" si="1"/>
        <v>18</v>
      </c>
      <c r="T17" s="16">
        <v>67</v>
      </c>
      <c r="U17" s="17">
        <f t="shared" si="0"/>
        <v>0.26865671641791045</v>
      </c>
      <c r="V17" s="5"/>
      <c r="W17" s="5"/>
    </row>
    <row r="18" spans="1:23" ht="20.25" customHeight="1">
      <c r="A18" s="43" t="s">
        <v>31</v>
      </c>
      <c r="B18" s="18">
        <v>206</v>
      </c>
      <c r="C18" s="11" t="s">
        <v>97</v>
      </c>
      <c r="D18" s="46" t="s">
        <v>96</v>
      </c>
      <c r="E18" s="13" t="s">
        <v>33</v>
      </c>
      <c r="F18" s="14" t="s">
        <v>100</v>
      </c>
      <c r="G18" s="31" t="s">
        <v>101</v>
      </c>
      <c r="H18" s="21" t="s">
        <v>102</v>
      </c>
      <c r="I18" s="5">
        <v>2</v>
      </c>
      <c r="J18" s="5">
        <v>1</v>
      </c>
      <c r="K18" s="5">
        <v>0</v>
      </c>
      <c r="L18" s="5">
        <v>7</v>
      </c>
      <c r="M18" s="5">
        <v>0</v>
      </c>
      <c r="N18" s="5">
        <v>5</v>
      </c>
      <c r="O18" s="5">
        <v>0</v>
      </c>
      <c r="P18" s="5">
        <v>0</v>
      </c>
      <c r="Q18" s="5">
        <v>1</v>
      </c>
      <c r="R18" s="5">
        <v>0</v>
      </c>
      <c r="S18" s="16">
        <f t="shared" si="1"/>
        <v>16</v>
      </c>
      <c r="T18" s="16">
        <v>67</v>
      </c>
      <c r="U18" s="17">
        <f t="shared" si="0"/>
        <v>0.23880597014925373</v>
      </c>
      <c r="V18" s="5"/>
      <c r="W18" s="5"/>
    </row>
    <row r="19" spans="1:23" ht="20.25" customHeight="1">
      <c r="A19" s="43" t="s">
        <v>32</v>
      </c>
      <c r="B19" s="18">
        <v>206</v>
      </c>
      <c r="C19" s="18" t="s">
        <v>98</v>
      </c>
      <c r="D19" s="46" t="s">
        <v>99</v>
      </c>
      <c r="E19" s="13" t="s">
        <v>33</v>
      </c>
      <c r="F19" s="31" t="s">
        <v>100</v>
      </c>
      <c r="G19" s="44" t="s">
        <v>101</v>
      </c>
      <c r="H19" s="12" t="s">
        <v>102</v>
      </c>
      <c r="I19" s="5">
        <v>3</v>
      </c>
      <c r="J19" s="5">
        <v>1</v>
      </c>
      <c r="K19" s="5">
        <v>0</v>
      </c>
      <c r="L19" s="5">
        <v>3</v>
      </c>
      <c r="M19" s="5">
        <v>0</v>
      </c>
      <c r="N19" s="5">
        <v>5</v>
      </c>
      <c r="O19" s="5">
        <v>0</v>
      </c>
      <c r="P19" s="5">
        <v>2</v>
      </c>
      <c r="Q19" s="5">
        <v>2</v>
      </c>
      <c r="R19" s="5">
        <v>0</v>
      </c>
      <c r="S19" s="16">
        <f t="shared" si="1"/>
        <v>16</v>
      </c>
      <c r="T19" s="16">
        <v>67</v>
      </c>
      <c r="U19" s="17">
        <f t="shared" si="0"/>
        <v>0.23880597014925373</v>
      </c>
      <c r="V19" s="5"/>
      <c r="W19" s="5"/>
    </row>
  </sheetData>
  <sheetProtection/>
  <mergeCells count="7">
    <mergeCell ref="W5:W6"/>
    <mergeCell ref="A4:H4"/>
    <mergeCell ref="I5:R5"/>
    <mergeCell ref="S5:S6"/>
    <mergeCell ref="T5:T6"/>
    <mergeCell ref="U5:U6"/>
    <mergeCell ref="V5:V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355-2</cp:lastModifiedBy>
  <cp:lastPrinted>2016-08-31T04:55:42Z</cp:lastPrinted>
  <dcterms:created xsi:type="dcterms:W3CDTF">2013-09-16T09:28:35Z</dcterms:created>
  <dcterms:modified xsi:type="dcterms:W3CDTF">2016-11-24T09:05:42Z</dcterms:modified>
  <cp:category/>
  <cp:version/>
  <cp:contentType/>
  <cp:contentStatus/>
</cp:coreProperties>
</file>