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54-2\Documents\ЖУГИНА\ОЛИМПИАДА\2016\ПРОТОКОЛЫ_ШКОЛА\"/>
    </mc:Choice>
  </mc:AlternateContent>
  <bookViews>
    <workbookView xWindow="0" yWindow="0" windowWidth="18660" windowHeight="7140" activeTab="2"/>
  </bookViews>
  <sheets>
    <sheet name="8а" sheetId="7" r:id="rId1"/>
    <sheet name="10" sheetId="11" r:id="rId2"/>
    <sheet name="11" sheetId="12" r:id="rId3"/>
  </sheets>
  <definedNames>
    <definedName name="Excel_BuiltIn__FilterDatabase_3_1">#REF!</definedName>
    <definedName name="Excel_BuiltIn__FilterDatabase_4">#REF!</definedName>
  </definedNames>
  <calcPr calcId="162913"/>
</workbook>
</file>

<file path=xl/calcChain.xml><?xml version="1.0" encoding="utf-8"?>
<calcChain xmlns="http://schemas.openxmlformats.org/spreadsheetml/2006/main">
  <c r="N7" i="12" l="1"/>
  <c r="P7" i="12"/>
  <c r="N8" i="12"/>
  <c r="P8" i="12"/>
  <c r="N9" i="12"/>
  <c r="P9" i="12"/>
  <c r="N10" i="11"/>
  <c r="P10" i="11"/>
  <c r="N7" i="11"/>
  <c r="P7" i="11"/>
  <c r="N11" i="11"/>
  <c r="P11" i="11"/>
  <c r="N12" i="11"/>
  <c r="P12" i="11"/>
  <c r="N9" i="11"/>
  <c r="P9" i="11"/>
  <c r="N8" i="11"/>
  <c r="P8" i="11"/>
  <c r="N7" i="7"/>
  <c r="P7" i="7"/>
  <c r="N8" i="7"/>
  <c r="P8" i="7"/>
</calcChain>
</file>

<file path=xl/sharedStrings.xml><?xml version="1.0" encoding="utf-8"?>
<sst xmlns="http://schemas.openxmlformats.org/spreadsheetml/2006/main" count="130" uniqueCount="49">
  <si>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</si>
  <si>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</si>
  <si>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</si>
  <si>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</si>
  <si>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</si>
  <si>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</si>
  <si>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</si>
  <si>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</si>
  <si>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</si>
  <si>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Председатель жюри: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</si>
  <si>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</si>
  <si>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</si>
  <si>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</si>
  <si>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</si>
  <si>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</si>
  <si>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</si>
  <si>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  <charset val="204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</si>
  <si>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</si>
  <si>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</si>
  <si>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</si>
  <si>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1</t>
  </si>
  <si>
    <t>2</t>
  </si>
  <si>
    <t>3</t>
  </si>
  <si>
    <t>4</t>
  </si>
  <si>
    <t>5</t>
  </si>
  <si>
    <t>6</t>
  </si>
  <si>
    <t>ООЦ</t>
  </si>
  <si>
    <t>от ____ сентября (октября) 2016 г.</t>
  </si>
  <si>
    <t>Демаков Кирилл</t>
  </si>
  <si>
    <t>Королева Анастасия</t>
  </si>
  <si>
    <t>Здоров Филипп</t>
  </si>
  <si>
    <t>Казаков Михаил</t>
  </si>
  <si>
    <t>Пальчиков Матвей</t>
  </si>
  <si>
    <t>Сергеев Арсений</t>
  </si>
  <si>
    <t>Еремин Михаил</t>
  </si>
  <si>
    <t>Кожевников Николай</t>
  </si>
  <si>
    <t>Бабулин Алексей</t>
  </si>
  <si>
    <t>Комарова Варвара</t>
  </si>
  <si>
    <t>Ядыкина Валентина</t>
  </si>
  <si>
    <t>призер</t>
  </si>
  <si>
    <t>победитель</t>
  </si>
  <si>
    <t>физика</t>
  </si>
  <si>
    <t>Филиппова Г.Р.</t>
  </si>
  <si>
    <t>8б</t>
  </si>
  <si>
    <t>8а</t>
  </si>
  <si>
    <t>от 15 сентября 2016 г.</t>
  </si>
  <si>
    <r>
      <t xml:space="preserve">Протокол </t>
    </r>
    <r>
      <rPr>
        <b/>
        <u/>
        <sz val="12"/>
        <rFont val="Times New Roman"/>
        <family val="1"/>
        <charset val="204"/>
      </rPr>
      <t>школьного</t>
    </r>
    <r>
      <rPr>
        <b/>
        <sz val="12"/>
        <rFont val="Times New Roman"/>
        <family val="1"/>
        <charset val="204"/>
      </rPr>
      <t xml:space="preserve"> этапа олимпиады по физике  в  8 классе, 2016-2017 учебный год.</t>
    </r>
  </si>
  <si>
    <r>
      <t xml:space="preserve">Протокол </t>
    </r>
    <r>
      <rPr>
        <b/>
        <u/>
        <sz val="12"/>
        <rFont val="Times New Roman"/>
        <family val="1"/>
        <charset val="204"/>
      </rPr>
      <t>школьного</t>
    </r>
    <r>
      <rPr>
        <b/>
        <sz val="12"/>
        <rFont val="Times New Roman"/>
        <family val="1"/>
        <charset val="204"/>
      </rPr>
      <t xml:space="preserve"> этапа олимпиады по физике  в  10 классе, 2016-2017 учебный год.</t>
    </r>
  </si>
  <si>
    <r>
      <t xml:space="preserve">Протокол </t>
    </r>
    <r>
      <rPr>
        <b/>
        <u/>
        <sz val="12"/>
        <rFont val="Times New Roman"/>
        <family val="1"/>
        <charset val="204"/>
      </rPr>
      <t>школьного</t>
    </r>
    <r>
      <rPr>
        <b/>
        <sz val="12"/>
        <rFont val="Times New Roman"/>
        <family val="1"/>
        <charset val="204"/>
      </rPr>
      <t xml:space="preserve"> этапа олимпиады по физике  в  11 классе, 2016-2017 учебный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</si>
</sst>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family val="2"/>
    </font>
    <font>
      <sz val="10"/>
      <name val="Arial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/>
    <xf numFmtId="0" fontId="14" fillId="0" borderId="0"/>
    <xf numFmtId="0" fontId="15" fillId="0" borderId="0"/>
    <xf numFmtId="0" fontId="1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1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51">
    <xf numFmtId="0" fontId="0" fillId="0" borderId="0" xfId="0"/>
    <xf numFmtId="0" fontId="23" fillId="0" borderId="0" xfId="21" applyFont="1"/>
    <xf numFmtId="0" fontId="23" fillId="0" borderId="0" xfId="21" applyFont="1" applyAlignment="1">
      <alignment horizontal="center"/>
    </xf>
    <xf numFmtId="0" fontId="24" fillId="0" borderId="0" xfId="21" applyFont="1" applyBorder="1" applyAlignment="1">
      <alignment horizontal="center" vertical="top" wrapText="1"/>
    </xf>
    <xf numFmtId="0" fontId="25" fillId="0" borderId="0" xfId="21" applyFont="1" applyBorder="1" applyAlignment="1">
      <alignment horizontal="center" vertical="top" wrapText="1"/>
    </xf>
    <xf numFmtId="0" fontId="23" fillId="0" borderId="10" xfId="21" applyFont="1" applyBorder="1"/>
    <xf numFmtId="49" fontId="24" fillId="0" borderId="10" xfId="21" applyNumberFormat="1" applyFont="1" applyBorder="1" applyAlignment="1">
      <alignment horizontal="center" vertical="center"/>
    </xf>
    <xf numFmtId="49" fontId="21" fillId="0" borderId="10" xfId="21" applyNumberFormat="1" applyFont="1" applyBorder="1" applyAlignment="1">
      <alignment horizontal="center" vertical="center" wrapText="1"/>
    </xf>
    <xf numFmtId="49" fontId="24" fillId="0" borderId="10" xfId="21" applyNumberFormat="1" applyFont="1" applyBorder="1" applyAlignment="1">
      <alignment horizontal="center" vertical="center" wrapText="1"/>
    </xf>
    <xf numFmtId="0" fontId="24" fillId="0" borderId="10" xfId="21" applyFont="1" applyBorder="1" applyAlignment="1">
      <alignment horizontal="center" vertical="center" wrapText="1"/>
    </xf>
    <xf numFmtId="0" fontId="23" fillId="0" borderId="0" xfId="21" applyFont="1" applyAlignment="1">
      <alignment horizontal="center" vertical="center"/>
    </xf>
    <xf numFmtId="0" fontId="25" fillId="0" borderId="10" xfId="21" applyNumberFormat="1" applyFont="1" applyBorder="1" applyAlignment="1">
      <alignment horizontal="center" vertical="top"/>
    </xf>
    <xf numFmtId="0" fontId="25" fillId="0" borderId="10" xfId="21" applyFont="1" applyFill="1" applyBorder="1" applyAlignment="1">
      <alignment horizontal="center" vertical="top" wrapText="1"/>
    </xf>
    <xf numFmtId="0" fontId="23" fillId="0" borderId="10" xfId="21" applyNumberFormat="1" applyFont="1" applyFill="1" applyBorder="1" applyAlignment="1">
      <alignment horizontal="center" vertical="top" wrapText="1"/>
    </xf>
    <xf numFmtId="0" fontId="23" fillId="0" borderId="10" xfId="21" applyNumberFormat="1" applyFont="1" applyFill="1" applyBorder="1" applyAlignment="1">
      <alignment horizontal="left" wrapText="1"/>
    </xf>
    <xf numFmtId="0" fontId="23" fillId="15" borderId="10" xfId="21" applyFont="1" applyFill="1" applyBorder="1" applyAlignment="1">
      <alignment horizontal="center"/>
    </xf>
    <xf numFmtId="9" fontId="1" fillId="15" borderId="10" xfId="25" applyNumberFormat="1" applyFill="1" applyBorder="1" applyAlignment="1">
      <alignment horizontal="center"/>
    </xf>
    <xf numFmtId="0" fontId="25" fillId="0" borderId="10" xfId="21" applyFont="1" applyBorder="1" applyAlignment="1">
      <alignment horizontal="center" vertical="top"/>
    </xf>
    <xf numFmtId="0" fontId="23" fillId="0" borderId="10" xfId="20" applyFont="1" applyFill="1" applyBorder="1" applyAlignment="1">
      <alignment horizontal="center" vertical="top"/>
    </xf>
    <xf numFmtId="0" fontId="26" fillId="0" borderId="10" xfId="21" applyFont="1" applyFill="1" applyBorder="1" applyAlignment="1">
      <alignment horizontal="left" wrapText="1"/>
    </xf>
    <xf numFmtId="0" fontId="23" fillId="0" borderId="0" xfId="21" applyFont="1" applyAlignment="1">
      <alignment horizontal="center" vertical="top"/>
    </xf>
    <xf numFmtId="0" fontId="25" fillId="0" borderId="0" xfId="21" applyFont="1" applyAlignment="1">
      <alignment horizontal="center" vertical="top"/>
    </xf>
    <xf numFmtId="0" fontId="23" fillId="0" borderId="0" xfId="21" applyFont="1" applyFill="1" applyBorder="1" applyAlignment="1">
      <alignment horizontal="left" wrapText="1"/>
    </xf>
    <xf numFmtId="0" fontId="25" fillId="0" borderId="0" xfId="21" applyFont="1" applyFill="1" applyBorder="1" applyAlignment="1">
      <alignment horizontal="center" wrapText="1"/>
    </xf>
    <xf numFmtId="0" fontId="23" fillId="0" borderId="0" xfId="21" applyFont="1" applyFill="1" applyBorder="1" applyAlignment="1">
      <alignment horizontal="center" vertical="top" wrapText="1"/>
    </xf>
    <xf numFmtId="49" fontId="23" fillId="0" borderId="0" xfId="21" applyNumberFormat="1" applyFont="1" applyFill="1" applyBorder="1" applyAlignment="1">
      <alignment horizontal="center" wrapText="1"/>
    </xf>
    <xf numFmtId="49" fontId="24" fillId="0" borderId="10" xfId="21" applyNumberFormat="1" applyFont="1" applyFill="1" applyBorder="1" applyAlignment="1">
      <alignment horizontal="center" vertical="center" wrapText="1"/>
    </xf>
    <xf numFmtId="49" fontId="25" fillId="0" borderId="10" xfId="21" applyNumberFormat="1" applyFont="1" applyFill="1" applyBorder="1" applyAlignment="1">
      <alignment horizontal="center" vertical="center" wrapText="1"/>
    </xf>
    <xf numFmtId="0" fontId="23" fillId="0" borderId="10" xfId="21" applyFont="1" applyFill="1" applyBorder="1" applyAlignment="1">
      <alignment horizontal="center" vertical="top" wrapText="1"/>
    </xf>
    <xf numFmtId="0" fontId="23" fillId="0" borderId="0" xfId="21" applyFont="1" applyFill="1" applyAlignment="1">
      <alignment horizontal="left" wrapText="1"/>
    </xf>
    <xf numFmtId="0" fontId="25" fillId="0" borderId="0" xfId="21" applyFont="1" applyFill="1" applyAlignment="1">
      <alignment horizontal="center" wrapText="1"/>
    </xf>
    <xf numFmtId="0" fontId="23" fillId="0" borderId="0" xfId="21" applyFont="1" applyFill="1" applyAlignment="1">
      <alignment horizontal="center" vertical="top" wrapText="1"/>
    </xf>
    <xf numFmtId="0" fontId="23" fillId="0" borderId="0" xfId="21" applyFont="1" applyFill="1" applyAlignment="1">
      <alignment horizontal="center" wrapText="1"/>
    </xf>
    <xf numFmtId="0" fontId="23" fillId="0" borderId="0" xfId="21" applyFont="1" applyFill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3" fillId="0" borderId="11" xfId="21" applyFont="1" applyBorder="1" applyAlignment="1">
      <alignment vertical="top"/>
    </xf>
    <xf numFmtId="0" fontId="30" fillId="0" borderId="10" xfId="0" applyFont="1" applyFill="1" applyBorder="1" applyAlignment="1">
      <alignment vertical="center"/>
    </xf>
    <xf numFmtId="0" fontId="30" fillId="0" borderId="10" xfId="0" applyFont="1" applyBorder="1" applyAlignment="1"/>
    <xf numFmtId="49" fontId="23" fillId="0" borderId="10" xfId="21" applyNumberFormat="1" applyFont="1" applyBorder="1" applyAlignment="1">
      <alignment horizontal="center" vertical="top"/>
    </xf>
    <xf numFmtId="0" fontId="23" fillId="0" borderId="10" xfId="21" applyFont="1" applyFill="1" applyBorder="1" applyAlignment="1">
      <alignment horizontal="center" wrapText="1"/>
    </xf>
    <xf numFmtId="0" fontId="30" fillId="0" borderId="12" xfId="0" applyFont="1" applyFill="1" applyBorder="1" applyAlignment="1"/>
    <xf numFmtId="0" fontId="30" fillId="0" borderId="10" xfId="0" applyFont="1" applyFill="1" applyBorder="1" applyAlignment="1"/>
    <xf numFmtId="0" fontId="23" fillId="15" borderId="13" xfId="21" applyFont="1" applyFill="1" applyBorder="1" applyAlignment="1">
      <alignment horizontal="center" vertical="center" wrapText="1"/>
    </xf>
    <xf numFmtId="0" fontId="23" fillId="15" borderId="12" xfId="21" applyFont="1" applyFill="1" applyBorder="1" applyAlignment="1">
      <alignment horizontal="center" vertical="center" wrapText="1"/>
    </xf>
    <xf numFmtId="0" fontId="23" fillId="0" borderId="13" xfId="21" applyFont="1" applyBorder="1" applyAlignment="1">
      <alignment horizontal="center" vertical="center" wrapText="1"/>
    </xf>
    <xf numFmtId="0" fontId="23" fillId="0" borderId="12" xfId="21" applyFont="1" applyBorder="1" applyAlignment="1">
      <alignment horizontal="center" vertical="center" wrapText="1"/>
    </xf>
    <xf numFmtId="0" fontId="23" fillId="0" borderId="10" xfId="21" applyFont="1" applyBorder="1" applyAlignment="1">
      <alignment horizontal="center" vertical="center" wrapText="1"/>
    </xf>
    <xf numFmtId="0" fontId="21" fillId="0" borderId="0" xfId="0" applyFont="1" applyAlignment="1"/>
    <xf numFmtId="0" fontId="22" fillId="0" borderId="0" xfId="0" applyFont="1" applyAlignment="1"/>
    <xf numFmtId="0" fontId="24" fillId="0" borderId="10" xfId="21" applyFont="1" applyBorder="1" applyAlignment="1">
      <alignment horizontal="center"/>
    </xf>
  </cellXfs>
  <cellStyles count="29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Обычный_итоги город 9-11" xfId="20"/>
    <cellStyle name="Обычный_Прил 3 Призеры района 2012-2013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Процентный" xfId="25" builtinId="5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>
      <selection activeCell="H9" sqref="H9"/>
    </sheetView>
  </sheetViews>
  <sheetFormatPr defaultColWidth="9.140625" defaultRowHeight="18.75" x14ac:dyDescent="0.3"/>
  <cols>
    <col min="1" max="1" width="6" style="20" customWidth="1"/>
    <col min="2" max="2" width="12.140625" style="21" customWidth="1"/>
    <col min="3" max="3" width="11.42578125" style="21" customWidth="1"/>
    <col min="4" max="4" width="27.42578125" style="29" customWidth="1"/>
    <col min="5" max="5" width="8" style="30" customWidth="1"/>
    <col min="6" max="6" width="13.85546875" style="31" customWidth="1"/>
    <col min="7" max="7" width="7.5703125" style="32" customWidth="1"/>
    <col min="8" max="8" width="41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515625" style="1" customWidth="1"/>
    <col min="19" max="16384" width="9.140625" style="1"/>
  </cols>
  <sheetData>
    <row r="1" spans="1:19" x14ac:dyDescent="0.3">
      <c r="P1" s="1" t="s">
        <v>19</v>
      </c>
    </row>
    <row r="2" spans="1:19" x14ac:dyDescent="0.3">
      <c r="P2" s="21"/>
      <c r="Q2" s="34" t="s">
        <v>16</v>
      </c>
    </row>
    <row r="3" spans="1:19" x14ac:dyDescent="0.3">
      <c r="N3" s="1"/>
      <c r="O3" s="1"/>
      <c r="P3" s="21"/>
      <c r="Q3" s="35" t="s">
        <v>17</v>
      </c>
      <c r="R3" s="2"/>
      <c r="S3" s="2"/>
    </row>
    <row r="4" spans="1:19" ht="24" customHeight="1" x14ac:dyDescent="0.25">
      <c r="A4" s="48" t="s">
        <v>46</v>
      </c>
      <c r="B4" s="48"/>
      <c r="C4" s="48"/>
      <c r="D4" s="49"/>
      <c r="E4" s="49"/>
      <c r="F4" s="49"/>
      <c r="G4" s="49"/>
      <c r="H4" s="49"/>
      <c r="P4" s="21"/>
      <c r="Q4" s="35" t="s">
        <v>18</v>
      </c>
      <c r="R4" s="36"/>
    </row>
    <row r="5" spans="1:19" x14ac:dyDescent="0.3">
      <c r="A5" s="3"/>
      <c r="B5" s="4"/>
      <c r="C5" s="4"/>
      <c r="D5" s="22"/>
      <c r="E5" s="23"/>
      <c r="F5" s="24"/>
      <c r="G5" s="25"/>
      <c r="H5" s="33" t="s">
        <v>45</v>
      </c>
      <c r="I5" s="50" t="s">
        <v>14</v>
      </c>
      <c r="J5" s="50"/>
      <c r="K5" s="50"/>
      <c r="L5" s="50"/>
      <c r="M5" s="50"/>
      <c r="N5" s="43" t="s">
        <v>12</v>
      </c>
      <c r="O5" s="43" t="s">
        <v>6</v>
      </c>
      <c r="P5" s="43" t="s">
        <v>7</v>
      </c>
      <c r="Q5" s="45" t="s">
        <v>8</v>
      </c>
      <c r="R5" s="47" t="s">
        <v>13</v>
      </c>
    </row>
    <row r="6" spans="1:19" s="10" customFormat="1" ht="28.5" x14ac:dyDescent="0.2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4"/>
      <c r="O6" s="44"/>
      <c r="P6" s="44"/>
      <c r="Q6" s="46"/>
      <c r="R6" s="47"/>
    </row>
    <row r="7" spans="1:19" x14ac:dyDescent="0.25">
      <c r="A7" s="39" t="s">
        <v>20</v>
      </c>
      <c r="B7" s="11">
        <v>302</v>
      </c>
      <c r="C7" s="11"/>
      <c r="D7" s="42" t="s">
        <v>28</v>
      </c>
      <c r="E7" s="12" t="s">
        <v>26</v>
      </c>
      <c r="F7" s="13" t="s">
        <v>41</v>
      </c>
      <c r="G7" s="28" t="s">
        <v>44</v>
      </c>
      <c r="H7" s="14" t="s">
        <v>42</v>
      </c>
      <c r="I7" s="5">
        <v>7</v>
      </c>
      <c r="J7" s="5">
        <v>7</v>
      </c>
      <c r="K7" s="5">
        <v>6</v>
      </c>
      <c r="L7" s="5"/>
      <c r="M7" s="5"/>
      <c r="N7" s="15">
        <f t="shared" ref="N7:N8" si="0">SUM(I7:M7)</f>
        <v>20</v>
      </c>
      <c r="O7" s="15">
        <v>35</v>
      </c>
      <c r="P7" s="16">
        <f t="shared" ref="P7:P8" si="1">N7/O7</f>
        <v>0.5714285714285714</v>
      </c>
      <c r="Q7" s="5"/>
      <c r="R7" s="5" t="s">
        <v>39</v>
      </c>
    </row>
    <row r="8" spans="1:19" x14ac:dyDescent="0.25">
      <c r="A8" s="39" t="s">
        <v>21</v>
      </c>
      <c r="B8" s="11">
        <v>302</v>
      </c>
      <c r="C8" s="11"/>
      <c r="D8" s="37" t="s">
        <v>29</v>
      </c>
      <c r="E8" s="12" t="s">
        <v>26</v>
      </c>
      <c r="F8" s="13" t="s">
        <v>41</v>
      </c>
      <c r="G8" s="18" t="s">
        <v>43</v>
      </c>
      <c r="H8" s="14" t="s">
        <v>42</v>
      </c>
      <c r="I8" s="5">
        <v>7</v>
      </c>
      <c r="J8" s="5">
        <v>7</v>
      </c>
      <c r="K8" s="5">
        <v>6</v>
      </c>
      <c r="L8" s="5"/>
      <c r="M8" s="5"/>
      <c r="N8" s="15">
        <f t="shared" si="0"/>
        <v>20</v>
      </c>
      <c r="O8" s="15">
        <v>35</v>
      </c>
      <c r="P8" s="16">
        <f t="shared" si="1"/>
        <v>0.5714285714285714</v>
      </c>
      <c r="Q8" s="5"/>
      <c r="R8" s="5" t="s">
        <v>39</v>
      </c>
    </row>
    <row r="12" spans="1:19" x14ac:dyDescent="0.3">
      <c r="D12" s="29" t="s">
        <v>9</v>
      </c>
    </row>
    <row r="13" spans="1:19" x14ac:dyDescent="0.3">
      <c r="D13" s="29" t="s">
        <v>10</v>
      </c>
    </row>
  </sheetData>
  <mergeCells count="7">
    <mergeCell ref="R5:R6"/>
    <mergeCell ref="A4:H4"/>
    <mergeCell ref="I5:M5"/>
    <mergeCell ref="N5:N6"/>
    <mergeCell ref="O5:O6"/>
    <mergeCell ref="P5:P6"/>
    <mergeCell ref="Q5:Q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4" sqref="A4:H4"/>
    </sheetView>
  </sheetViews>
  <sheetFormatPr defaultColWidth="9.140625" defaultRowHeight="18.75" x14ac:dyDescent="0.3"/>
  <cols>
    <col min="1" max="1" width="6" style="20" customWidth="1"/>
    <col min="2" max="2" width="12.140625" style="21" customWidth="1"/>
    <col min="3" max="3" width="11.42578125" style="21" customWidth="1"/>
    <col min="4" max="4" width="27.42578125" style="29" customWidth="1"/>
    <col min="5" max="5" width="8" style="30" customWidth="1"/>
    <col min="6" max="6" width="13.85546875" style="31" customWidth="1"/>
    <col min="7" max="7" width="7.5703125" style="32" customWidth="1"/>
    <col min="8" max="8" width="41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515625" style="1" customWidth="1"/>
    <col min="19" max="16384" width="9.140625" style="1"/>
  </cols>
  <sheetData>
    <row r="1" spans="1:19" x14ac:dyDescent="0.3">
      <c r="P1" s="1" t="s">
        <v>19</v>
      </c>
    </row>
    <row r="2" spans="1:19" x14ac:dyDescent="0.3">
      <c r="P2" s="21"/>
      <c r="Q2" s="34" t="s">
        <v>16</v>
      </c>
    </row>
    <row r="3" spans="1:19" x14ac:dyDescent="0.3">
      <c r="N3" s="1"/>
      <c r="O3" s="1"/>
      <c r="P3" s="21"/>
      <c r="Q3" s="35" t="s">
        <v>17</v>
      </c>
      <c r="R3" s="2"/>
      <c r="S3" s="2"/>
    </row>
    <row r="4" spans="1:19" ht="24" customHeight="1" x14ac:dyDescent="0.25">
      <c r="A4" s="48" t="s">
        <v>47</v>
      </c>
      <c r="B4" s="48"/>
      <c r="C4" s="48"/>
      <c r="D4" s="49"/>
      <c r="E4" s="49"/>
      <c r="F4" s="49"/>
      <c r="G4" s="49"/>
      <c r="H4" s="49"/>
      <c r="P4" s="21"/>
      <c r="Q4" s="35" t="s">
        <v>18</v>
      </c>
      <c r="R4" s="36"/>
    </row>
    <row r="5" spans="1:19" x14ac:dyDescent="0.3">
      <c r="A5" s="3"/>
      <c r="B5" s="4"/>
      <c r="C5" s="4"/>
      <c r="D5" s="22"/>
      <c r="E5" s="23"/>
      <c r="F5" s="24"/>
      <c r="G5" s="25"/>
      <c r="H5" s="33" t="s">
        <v>27</v>
      </c>
      <c r="I5" s="50" t="s">
        <v>14</v>
      </c>
      <c r="J5" s="50"/>
      <c r="K5" s="50"/>
      <c r="L5" s="50"/>
      <c r="M5" s="50"/>
      <c r="N5" s="43" t="s">
        <v>12</v>
      </c>
      <c r="O5" s="43" t="s">
        <v>6</v>
      </c>
      <c r="P5" s="43" t="s">
        <v>7</v>
      </c>
      <c r="Q5" s="45" t="s">
        <v>8</v>
      </c>
      <c r="R5" s="47" t="s">
        <v>13</v>
      </c>
    </row>
    <row r="6" spans="1:19" s="10" customFormat="1" ht="28.5" x14ac:dyDescent="0.2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4"/>
      <c r="O6" s="44"/>
      <c r="P6" s="44"/>
      <c r="Q6" s="46"/>
      <c r="R6" s="47"/>
    </row>
    <row r="7" spans="1:19" x14ac:dyDescent="0.25">
      <c r="A7" s="39" t="s">
        <v>20</v>
      </c>
      <c r="B7" s="11">
        <v>302</v>
      </c>
      <c r="C7" s="11"/>
      <c r="D7" s="41" t="s">
        <v>31</v>
      </c>
      <c r="E7" s="12" t="s">
        <v>26</v>
      </c>
      <c r="F7" s="13" t="s">
        <v>41</v>
      </c>
      <c r="G7" s="28">
        <v>10</v>
      </c>
      <c r="H7" s="19" t="s">
        <v>42</v>
      </c>
      <c r="I7" s="5">
        <v>7</v>
      </c>
      <c r="J7" s="5">
        <v>7</v>
      </c>
      <c r="K7" s="5">
        <v>7</v>
      </c>
      <c r="L7" s="5">
        <v>7</v>
      </c>
      <c r="M7" s="5"/>
      <c r="N7" s="15">
        <f t="shared" ref="N7:N12" si="0">SUM(I7:M7)</f>
        <v>28</v>
      </c>
      <c r="O7" s="15">
        <v>35</v>
      </c>
      <c r="P7" s="16">
        <f t="shared" ref="P7:P12" si="1">N7/O7</f>
        <v>0.8</v>
      </c>
      <c r="Q7" s="5"/>
      <c r="R7" s="5" t="s">
        <v>40</v>
      </c>
    </row>
    <row r="8" spans="1:19" x14ac:dyDescent="0.25">
      <c r="A8" s="39" t="s">
        <v>21</v>
      </c>
      <c r="B8" s="11">
        <v>302</v>
      </c>
      <c r="C8" s="17"/>
      <c r="D8" s="42" t="s">
        <v>35</v>
      </c>
      <c r="E8" s="12" t="s">
        <v>26</v>
      </c>
      <c r="F8" s="13" t="s">
        <v>41</v>
      </c>
      <c r="G8" s="28">
        <v>10</v>
      </c>
      <c r="H8" s="19" t="s">
        <v>42</v>
      </c>
      <c r="I8" s="5">
        <v>7</v>
      </c>
      <c r="J8" s="5">
        <v>0</v>
      </c>
      <c r="K8" s="5">
        <v>6</v>
      </c>
      <c r="L8" s="5">
        <v>7</v>
      </c>
      <c r="M8" s="5"/>
      <c r="N8" s="15">
        <f t="shared" si="0"/>
        <v>20</v>
      </c>
      <c r="O8" s="15">
        <v>35</v>
      </c>
      <c r="P8" s="16">
        <f t="shared" si="1"/>
        <v>0.5714285714285714</v>
      </c>
      <c r="Q8" s="5"/>
      <c r="R8" s="5" t="s">
        <v>39</v>
      </c>
    </row>
    <row r="9" spans="1:19" x14ac:dyDescent="0.25">
      <c r="A9" s="39" t="s">
        <v>22</v>
      </c>
      <c r="B9" s="11">
        <v>302</v>
      </c>
      <c r="C9" s="17"/>
      <c r="D9" s="42" t="s">
        <v>34</v>
      </c>
      <c r="E9" s="12" t="s">
        <v>26</v>
      </c>
      <c r="F9" s="13" t="s">
        <v>41</v>
      </c>
      <c r="G9" s="28">
        <v>10</v>
      </c>
      <c r="H9" s="19" t="s">
        <v>42</v>
      </c>
      <c r="I9" s="5">
        <v>2</v>
      </c>
      <c r="J9" s="5">
        <v>7</v>
      </c>
      <c r="K9" s="5">
        <v>7</v>
      </c>
      <c r="L9" s="5"/>
      <c r="M9" s="5"/>
      <c r="N9" s="15">
        <f t="shared" si="0"/>
        <v>16</v>
      </c>
      <c r="O9" s="15">
        <v>35</v>
      </c>
      <c r="P9" s="16">
        <f t="shared" si="1"/>
        <v>0.45714285714285713</v>
      </c>
      <c r="Q9" s="5"/>
      <c r="R9" s="5"/>
    </row>
    <row r="10" spans="1:19" x14ac:dyDescent="0.25">
      <c r="A10" s="39" t="s">
        <v>23</v>
      </c>
      <c r="B10" s="11">
        <v>302</v>
      </c>
      <c r="C10" s="11"/>
      <c r="D10" s="42" t="s">
        <v>30</v>
      </c>
      <c r="E10" s="12" t="s">
        <v>26</v>
      </c>
      <c r="F10" s="13" t="s">
        <v>41</v>
      </c>
      <c r="G10" s="28">
        <v>10</v>
      </c>
      <c r="H10" s="19" t="s">
        <v>42</v>
      </c>
      <c r="I10" s="5">
        <v>7</v>
      </c>
      <c r="J10" s="5">
        <v>7</v>
      </c>
      <c r="K10" s="5"/>
      <c r="L10" s="5"/>
      <c r="M10" s="5"/>
      <c r="N10" s="15">
        <f t="shared" si="0"/>
        <v>14</v>
      </c>
      <c r="O10" s="15">
        <v>35</v>
      </c>
      <c r="P10" s="16">
        <f t="shared" si="1"/>
        <v>0.4</v>
      </c>
      <c r="Q10" s="5"/>
      <c r="R10" s="5"/>
    </row>
    <row r="11" spans="1:19" x14ac:dyDescent="0.25">
      <c r="A11" s="39" t="s">
        <v>24</v>
      </c>
      <c r="B11" s="11">
        <v>302</v>
      </c>
      <c r="C11" s="11"/>
      <c r="D11" s="42" t="s">
        <v>32</v>
      </c>
      <c r="E11" s="12" t="s">
        <v>26</v>
      </c>
      <c r="F11" s="13" t="s">
        <v>41</v>
      </c>
      <c r="G11" s="28">
        <v>10</v>
      </c>
      <c r="H11" s="19" t="s">
        <v>42</v>
      </c>
      <c r="I11" s="5">
        <v>0</v>
      </c>
      <c r="J11" s="5">
        <v>2</v>
      </c>
      <c r="K11" s="5">
        <v>0</v>
      </c>
      <c r="L11" s="5">
        <v>7</v>
      </c>
      <c r="M11" s="5"/>
      <c r="N11" s="15">
        <f t="shared" si="0"/>
        <v>9</v>
      </c>
      <c r="O11" s="15">
        <v>35</v>
      </c>
      <c r="P11" s="16">
        <f t="shared" si="1"/>
        <v>0.25714285714285712</v>
      </c>
      <c r="Q11" s="5"/>
      <c r="R11" s="5"/>
    </row>
    <row r="12" spans="1:19" x14ac:dyDescent="0.25">
      <c r="A12" s="39" t="s">
        <v>25</v>
      </c>
      <c r="B12" s="11">
        <v>302</v>
      </c>
      <c r="C12" s="17"/>
      <c r="D12" s="38" t="s">
        <v>33</v>
      </c>
      <c r="E12" s="12" t="s">
        <v>26</v>
      </c>
      <c r="F12" s="13" t="s">
        <v>41</v>
      </c>
      <c r="G12" s="28">
        <v>10</v>
      </c>
      <c r="H12" s="19" t="s">
        <v>42</v>
      </c>
      <c r="I12" s="5">
        <v>0</v>
      </c>
      <c r="J12" s="5">
        <v>7</v>
      </c>
      <c r="K12" s="5">
        <v>2</v>
      </c>
      <c r="L12" s="5"/>
      <c r="M12" s="5"/>
      <c r="N12" s="15">
        <f t="shared" si="0"/>
        <v>9</v>
      </c>
      <c r="O12" s="15">
        <v>35</v>
      </c>
      <c r="P12" s="16">
        <f t="shared" si="1"/>
        <v>0.25714285714285712</v>
      </c>
      <c r="Q12" s="5"/>
      <c r="R12" s="5"/>
    </row>
    <row r="16" spans="1:19" x14ac:dyDescent="0.3">
      <c r="D16" s="29" t="s">
        <v>9</v>
      </c>
    </row>
    <row r="17" spans="4:4" x14ac:dyDescent="0.3">
      <c r="D17" s="29" t="s">
        <v>10</v>
      </c>
    </row>
  </sheetData>
  <mergeCells count="7">
    <mergeCell ref="R5:R6"/>
    <mergeCell ref="A4:H4"/>
    <mergeCell ref="I5:M5"/>
    <mergeCell ref="N5:N6"/>
    <mergeCell ref="O5:O6"/>
    <mergeCell ref="P5:P6"/>
    <mergeCell ref="Q5:Q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4" workbookViewId="0">
      <selection activeCell="H11" sqref="H11"/>
    </sheetView>
  </sheetViews>
  <sheetFormatPr defaultColWidth="9.140625" defaultRowHeight="18.75" x14ac:dyDescent="0.3"/>
  <cols>
    <col min="1" max="1" width="6" style="20" customWidth="1"/>
    <col min="2" max="2" width="12.140625" style="21" customWidth="1"/>
    <col min="3" max="3" width="11.42578125" style="21" customWidth="1"/>
    <col min="4" max="4" width="27.42578125" style="29" customWidth="1"/>
    <col min="5" max="5" width="8" style="30" customWidth="1"/>
    <col min="6" max="6" width="13.85546875" style="31" customWidth="1"/>
    <col min="7" max="7" width="7.5703125" style="32" customWidth="1"/>
    <col min="8" max="8" width="41" style="29" customWidth="1"/>
    <col min="9" max="13" width="5.7109375" style="1" customWidth="1"/>
    <col min="14" max="15" width="9.140625" style="2" customWidth="1"/>
    <col min="16" max="16" width="10.7109375" style="2" customWidth="1"/>
    <col min="17" max="17" width="9.140625" style="1" customWidth="1"/>
    <col min="18" max="18" width="12.28515625" style="1" customWidth="1"/>
    <col min="19" max="16384" width="9.140625" style="1"/>
  </cols>
  <sheetData>
    <row r="1" spans="1:19" x14ac:dyDescent="0.3">
      <c r="P1" s="1" t="s">
        <v>19</v>
      </c>
    </row>
    <row r="2" spans="1:19" x14ac:dyDescent="0.3">
      <c r="P2" s="21"/>
      <c r="Q2" s="34" t="s">
        <v>16</v>
      </c>
    </row>
    <row r="3" spans="1:19" x14ac:dyDescent="0.3">
      <c r="N3" s="1"/>
      <c r="O3" s="1"/>
      <c r="P3" s="21"/>
      <c r="Q3" s="35" t="s">
        <v>17</v>
      </c>
      <c r="R3" s="2"/>
      <c r="S3" s="2"/>
    </row>
    <row r="4" spans="1:19" ht="24" customHeight="1" x14ac:dyDescent="0.25">
      <c r="A4" s="48" t="s">
        <v>48</v>
      </c>
      <c r="B4" s="48"/>
      <c r="C4" s="48"/>
      <c r="D4" s="49"/>
      <c r="E4" s="49"/>
      <c r="F4" s="49"/>
      <c r="G4" s="49"/>
      <c r="H4" s="49"/>
      <c r="P4" s="21"/>
      <c r="Q4" s="35" t="s">
        <v>18</v>
      </c>
      <c r="R4" s="36"/>
    </row>
    <row r="5" spans="1:19" x14ac:dyDescent="0.3">
      <c r="A5" s="3"/>
      <c r="B5" s="4"/>
      <c r="C5" s="4"/>
      <c r="D5" s="22"/>
      <c r="E5" s="23"/>
      <c r="F5" s="24"/>
      <c r="G5" s="25"/>
      <c r="H5" s="33" t="s">
        <v>27</v>
      </c>
      <c r="I5" s="50" t="s">
        <v>14</v>
      </c>
      <c r="J5" s="50"/>
      <c r="K5" s="50"/>
      <c r="L5" s="50"/>
      <c r="M5" s="50"/>
      <c r="N5" s="43" t="s">
        <v>12</v>
      </c>
      <c r="O5" s="43" t="s">
        <v>6</v>
      </c>
      <c r="P5" s="43" t="s">
        <v>7</v>
      </c>
      <c r="Q5" s="45" t="s">
        <v>8</v>
      </c>
      <c r="R5" s="47" t="s">
        <v>13</v>
      </c>
    </row>
    <row r="6" spans="1:19" s="10" customFormat="1" ht="28.5" x14ac:dyDescent="0.2">
      <c r="A6" s="6" t="s">
        <v>0</v>
      </c>
      <c r="B6" s="8" t="s">
        <v>11</v>
      </c>
      <c r="C6" s="7" t="s">
        <v>1</v>
      </c>
      <c r="D6" s="26" t="s">
        <v>2</v>
      </c>
      <c r="E6" s="27" t="s">
        <v>15</v>
      </c>
      <c r="F6" s="26" t="s">
        <v>3</v>
      </c>
      <c r="G6" s="26" t="s">
        <v>4</v>
      </c>
      <c r="H6" s="26" t="s">
        <v>5</v>
      </c>
      <c r="I6" s="9">
        <v>1</v>
      </c>
      <c r="J6" s="9">
        <v>2</v>
      </c>
      <c r="K6" s="9">
        <v>3</v>
      </c>
      <c r="L6" s="9">
        <v>4</v>
      </c>
      <c r="M6" s="9">
        <v>5</v>
      </c>
      <c r="N6" s="44"/>
      <c r="O6" s="44"/>
      <c r="P6" s="44"/>
      <c r="Q6" s="46"/>
      <c r="R6" s="47"/>
    </row>
    <row r="7" spans="1:19" x14ac:dyDescent="0.25">
      <c r="A7" s="39" t="s">
        <v>20</v>
      </c>
      <c r="B7" s="11">
        <v>302</v>
      </c>
      <c r="C7" s="11"/>
      <c r="D7" s="42" t="s">
        <v>36</v>
      </c>
      <c r="E7" s="12" t="s">
        <v>26</v>
      </c>
      <c r="F7" s="13" t="s">
        <v>41</v>
      </c>
      <c r="G7" s="28">
        <v>11</v>
      </c>
      <c r="H7" s="14" t="s">
        <v>42</v>
      </c>
      <c r="I7" s="5">
        <v>6</v>
      </c>
      <c r="J7" s="5">
        <v>4</v>
      </c>
      <c r="K7" s="5">
        <v>4</v>
      </c>
      <c r="L7" s="5">
        <v>6</v>
      </c>
      <c r="M7" s="5">
        <v>6</v>
      </c>
      <c r="N7" s="15">
        <f t="shared" ref="N7:N9" si="0">SUM(I7:M7)</f>
        <v>26</v>
      </c>
      <c r="O7" s="15">
        <v>35</v>
      </c>
      <c r="P7" s="16">
        <f t="shared" ref="P7:P9" si="1">N7/O7</f>
        <v>0.74285714285714288</v>
      </c>
      <c r="Q7" s="5"/>
      <c r="R7" s="5" t="s">
        <v>40</v>
      </c>
    </row>
    <row r="8" spans="1:19" x14ac:dyDescent="0.25">
      <c r="A8" s="39" t="s">
        <v>21</v>
      </c>
      <c r="B8" s="11">
        <v>302</v>
      </c>
      <c r="C8" s="11"/>
      <c r="D8" s="42" t="s">
        <v>37</v>
      </c>
      <c r="E8" s="12" t="s">
        <v>26</v>
      </c>
      <c r="F8" s="13" t="s">
        <v>41</v>
      </c>
      <c r="G8" s="28">
        <v>11</v>
      </c>
      <c r="H8" s="14" t="s">
        <v>42</v>
      </c>
      <c r="I8" s="5">
        <v>4</v>
      </c>
      <c r="J8" s="5">
        <v>4</v>
      </c>
      <c r="K8" s="5">
        <v>4</v>
      </c>
      <c r="L8" s="5">
        <v>6</v>
      </c>
      <c r="M8" s="5">
        <v>6</v>
      </c>
      <c r="N8" s="15">
        <f t="shared" si="0"/>
        <v>24</v>
      </c>
      <c r="O8" s="15">
        <v>35</v>
      </c>
      <c r="P8" s="16">
        <f t="shared" si="1"/>
        <v>0.68571428571428572</v>
      </c>
      <c r="Q8" s="5"/>
      <c r="R8" s="5" t="s">
        <v>39</v>
      </c>
    </row>
    <row r="9" spans="1:19" x14ac:dyDescent="0.25">
      <c r="A9" s="39" t="s">
        <v>22</v>
      </c>
      <c r="B9" s="11">
        <v>302</v>
      </c>
      <c r="C9" s="17"/>
      <c r="D9" s="42" t="s">
        <v>38</v>
      </c>
      <c r="E9" s="12" t="s">
        <v>26</v>
      </c>
      <c r="F9" s="13" t="s">
        <v>41</v>
      </c>
      <c r="G9" s="40">
        <v>11</v>
      </c>
      <c r="H9" s="14" t="s">
        <v>42</v>
      </c>
      <c r="I9" s="5">
        <v>3</v>
      </c>
      <c r="J9" s="5">
        <v>3</v>
      </c>
      <c r="K9" s="5">
        <v>4</v>
      </c>
      <c r="L9" s="5">
        <v>5</v>
      </c>
      <c r="M9" s="5">
        <v>5</v>
      </c>
      <c r="N9" s="15">
        <f t="shared" si="0"/>
        <v>20</v>
      </c>
      <c r="O9" s="15">
        <v>35</v>
      </c>
      <c r="P9" s="16">
        <f t="shared" si="1"/>
        <v>0.5714285714285714</v>
      </c>
      <c r="Q9" s="5"/>
      <c r="R9" s="5" t="s">
        <v>39</v>
      </c>
    </row>
    <row r="12" spans="1:19" x14ac:dyDescent="0.3">
      <c r="D12" s="29" t="s">
        <v>9</v>
      </c>
    </row>
    <row r="13" spans="1:19" x14ac:dyDescent="0.3">
      <c r="D13" s="29" t="s">
        <v>10</v>
      </c>
    </row>
  </sheetData>
  <mergeCells count="7">
    <mergeCell ref="R5:R6"/>
    <mergeCell ref="A4:H4"/>
    <mergeCell ref="I5:M5"/>
    <mergeCell ref="N5:N6"/>
    <mergeCell ref="O5:O6"/>
    <mergeCell ref="P5:P6"/>
    <mergeCell ref="Q5:Q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8а</vt:lpstr>
      <vt:lpstr>10</vt:lpstr>
      <vt:lpstr>11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gilkina</dc:creator>
  <cp:lastModifiedBy>355-2</cp:lastModifiedBy>
  <cp:lastPrinted>2016-08-31T04:55:42Z</cp:lastPrinted>
  <dcterms:created xsi:type="dcterms:W3CDTF">2013-09-16T09:28:35Z</dcterms:created>
  <dcterms:modified xsi:type="dcterms:W3CDTF">2016-11-24T11:34:30Z</dcterms:modified>
</cp:coreProperties>
</file>