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4"/>
  </bookViews>
  <sheets>
    <sheet name="5б" sheetId="1" r:id="rId1"/>
    <sheet name="7б" sheetId="2" r:id="rId2"/>
    <sheet name="8аб" sheetId="3" r:id="rId3"/>
    <sheet name="9а" sheetId="4" r:id="rId4"/>
    <sheet name="10аб" sheetId="5" r:id="rId5"/>
  </sheets>
  <definedNames>
    <definedName name="_xlnm._FilterDatabase" localSheetId="0" hidden="1">'5б'!$B$6:$S$6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'5б'!$6:$6</definedName>
  </definedNames>
  <calcPr fullCalcOnLoad="1"/>
</workbook>
</file>

<file path=xl/sharedStrings.xml><?xml version="1.0" encoding="utf-8"?>
<sst xmlns="http://schemas.openxmlformats.org/spreadsheetml/2006/main" count="260" uniqueCount="78">
  <si>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</si>
  <si>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</si>
  <si>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</si>
  <si>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</si>
  <si>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</si>
  <si>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</si>
  <si>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</si>
  <si>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</si>
  <si>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</si>
  <si>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</si>
  <si>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</si>
  <si>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</si>
  <si>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</si>
  <si>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</si>
  <si>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</si>
  <si>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</si>
  <si>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</si>
  <si>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 xml:space="preserve">   </t>
  </si>
  <si>
    <t>Приложение № 2</t>
  </si>
  <si>
    <t>Протокол школьного этапа олимпиады по истории  в  5 классах 2018-2019 учебный год.</t>
  </si>
  <si>
    <t>Рябова Дарья Михайловна</t>
  </si>
  <si>
    <t>С. И. Сидорова</t>
  </si>
  <si>
    <t>Е. Е. Говорова</t>
  </si>
  <si>
    <t>С. Д. Костякова</t>
  </si>
  <si>
    <t>История</t>
  </si>
  <si>
    <t>5Б</t>
  </si>
  <si>
    <t>Говорова Е. Е.</t>
  </si>
  <si>
    <t>от 03 октября 2018 г.</t>
  </si>
  <si>
    <t>Бондаренко Елизавета Александровна</t>
  </si>
  <si>
    <t>Вайнштейн Лев Максимович</t>
  </si>
  <si>
    <t>Гусаков Ярослав Алексеевич</t>
  </si>
  <si>
    <t>Дуцев Артем Владимирович</t>
  </si>
  <si>
    <t>Фролова Анастасия Олеговна</t>
  </si>
  <si>
    <t>Победитель</t>
  </si>
  <si>
    <t>Призёр</t>
  </si>
  <si>
    <t>ООЦ</t>
  </si>
  <si>
    <t>Протокол школьного этапа олимпиады по истории  в  7 классах 2018-2019 учебный год.</t>
  </si>
  <si>
    <t>от 12 октября 2018 г.</t>
  </si>
  <si>
    <t>Фролов Максим Олегович</t>
  </si>
  <si>
    <t>7Б</t>
  </si>
  <si>
    <t>Протокол школьного этапа олимпиады по истории  в  10 классах 2018-2019 учебный год.</t>
  </si>
  <si>
    <t>Елисеева Полина Александровна</t>
  </si>
  <si>
    <t>10б</t>
  </si>
  <si>
    <t>Говорова Е. Е., Типочкина И. И.</t>
  </si>
  <si>
    <t>Зуйков Антон Сергеевич</t>
  </si>
  <si>
    <t>10А</t>
  </si>
  <si>
    <t>Юдин Герман Юрьевич</t>
  </si>
  <si>
    <t>Кузнецов А. А., Говорова Е. Е.</t>
  </si>
  <si>
    <t>Протокол _______________ этапа олимпиады по ___________________  в  ___ классах 2018-2019 учебный год.</t>
  </si>
  <si>
    <t>от____ сентября (октября) 2016 г.</t>
  </si>
  <si>
    <t>Блохина Валентина</t>
  </si>
  <si>
    <t>9а</t>
  </si>
  <si>
    <t>Кузнецов А.А.</t>
  </si>
  <si>
    <t>Горюкова Аделина</t>
  </si>
  <si>
    <t>Савенкова София</t>
  </si>
  <si>
    <t>Протокол _______________ этапа олимпиады по ____истории_______________  в  _8__ классах 2018-2019 учебный год.</t>
  </si>
  <si>
    <t>Гуршина Валентина</t>
  </si>
  <si>
    <t>история</t>
  </si>
  <si>
    <t>8а</t>
  </si>
  <si>
    <t>Костякова С.Д.</t>
  </si>
  <si>
    <t>Добренькова Любовь</t>
  </si>
  <si>
    <t>Катышева Влада</t>
  </si>
  <si>
    <t>8б</t>
  </si>
  <si>
    <t>Куликова Анна</t>
  </si>
  <si>
    <t>Кичурин Александр</t>
  </si>
  <si>
    <t>Марков Тимофей</t>
  </si>
  <si>
    <t>Михалин Святослав</t>
  </si>
  <si>
    <t>Моисеев Леонид</t>
  </si>
  <si>
    <t>Лисовский Савва</t>
  </si>
  <si>
    <t>Овчаренко Дарья</t>
  </si>
  <si>
    <t>Самохвалова Варвара</t>
  </si>
  <si>
    <t>Смыков Леонид</t>
  </si>
  <si>
    <t>Файницкая Мария</t>
  </si>
  <si>
    <t>Чекаловец Дарья</t>
  </si>
  <si>
    <t>Щебетина Мария</t>
  </si>
  <si>
    <t>Сидорова С.И.</t>
  </si>
  <si>
    <t>Говорова Е.Е.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</si>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</sst>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56" applyFont="1" applyFill="1" applyBorder="1" applyAlignment="1">
      <alignment horizontal="left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9" fontId="0" fillId="24" borderId="10" xfId="61" applyNumberFormat="1" applyFont="1" applyFill="1" applyBorder="1" applyAlignment="1">
      <alignment horizontal="center"/>
    </xf>
    <xf numFmtId="0" fontId="27" fillId="0" borderId="10" xfId="56" applyFont="1" applyFill="1" applyBorder="1" applyAlignment="1">
      <alignment horizontal="left" wrapText="1"/>
      <protection/>
    </xf>
    <xf numFmtId="0" fontId="0" fillId="24" borderId="10" xfId="56" applyFont="1" applyFill="1" applyBorder="1" applyAlignment="1">
      <alignment horizontal="center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21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" sqref="T9"/>
    </sheetView>
  </sheetViews>
  <sheetFormatPr defaultColWidth="9.140625" defaultRowHeight="12.75"/>
  <cols>
    <col min="1" max="1" width="6.00390625" style="25" customWidth="1"/>
    <col min="2" max="2" width="12.140625" style="26" customWidth="1"/>
    <col min="3" max="3" width="11.42187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41.00390625" style="34" customWidth="1"/>
    <col min="9" max="15" width="5.7109375" style="1" customWidth="1"/>
    <col min="16" max="18" width="9.140625" style="2" customWidth="1"/>
    <col min="19" max="19" width="12.28125" style="1" customWidth="1"/>
    <col min="20" max="16384" width="9.140625" style="1" customWidth="1"/>
  </cols>
  <sheetData>
    <row r="1" ht="18.75">
      <c r="R1" s="1" t="s">
        <v>18</v>
      </c>
    </row>
    <row r="2" spans="8:19" ht="18.75">
      <c r="H2" s="39"/>
      <c r="R2" s="26"/>
      <c r="S2" s="39" t="s">
        <v>15</v>
      </c>
    </row>
    <row r="3" spans="8:20" ht="18.75">
      <c r="H3" s="40"/>
      <c r="P3" s="1"/>
      <c r="Q3" s="1"/>
      <c r="R3" s="26"/>
      <c r="S3" s="40" t="s">
        <v>16</v>
      </c>
      <c r="T3" s="2"/>
    </row>
    <row r="4" spans="1:19" ht="24" customHeight="1">
      <c r="A4" s="48" t="s">
        <v>19</v>
      </c>
      <c r="B4" s="48"/>
      <c r="C4" s="48"/>
      <c r="D4" s="49"/>
      <c r="E4" s="49"/>
      <c r="F4" s="49"/>
      <c r="G4" s="49"/>
      <c r="H4" s="49"/>
      <c r="R4" s="26"/>
      <c r="S4" s="41"/>
    </row>
    <row r="5" spans="1:19" ht="18.75" customHeight="1">
      <c r="A5" s="3"/>
      <c r="B5" s="4"/>
      <c r="C5" s="4"/>
      <c r="D5" s="27"/>
      <c r="E5" s="28"/>
      <c r="F5" s="29"/>
      <c r="G5" s="30"/>
      <c r="H5" s="38" t="s">
        <v>27</v>
      </c>
      <c r="I5" s="50" t="s">
        <v>13</v>
      </c>
      <c r="J5" s="50"/>
      <c r="K5" s="50"/>
      <c r="L5" s="50"/>
      <c r="M5" s="50"/>
      <c r="N5" s="50"/>
      <c r="O5" s="50"/>
      <c r="P5" s="42"/>
      <c r="Q5" s="42"/>
      <c r="R5" s="42"/>
      <c r="S5" s="43"/>
    </row>
    <row r="6" spans="1:19" s="10" customFormat="1" ht="45">
      <c r="A6" s="6" t="s">
        <v>0</v>
      </c>
      <c r="B6" s="8" t="s">
        <v>10</v>
      </c>
      <c r="C6" s="7" t="s">
        <v>1</v>
      </c>
      <c r="D6" s="31" t="s">
        <v>2</v>
      </c>
      <c r="E6" s="32" t="s">
        <v>14</v>
      </c>
      <c r="F6" s="31" t="s">
        <v>3</v>
      </c>
      <c r="G6" s="31" t="s">
        <v>4</v>
      </c>
      <c r="H6" s="3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42" t="s">
        <v>11</v>
      </c>
      <c r="Q6" s="42" t="s">
        <v>6</v>
      </c>
      <c r="R6" s="42" t="s">
        <v>7</v>
      </c>
      <c r="S6" s="43" t="s">
        <v>12</v>
      </c>
    </row>
    <row r="7" spans="1:19" ht="39" customHeight="1">
      <c r="A7" s="11">
        <v>1</v>
      </c>
      <c r="B7" s="12">
        <v>206</v>
      </c>
      <c r="C7" s="12"/>
      <c r="D7" s="13" t="s">
        <v>28</v>
      </c>
      <c r="E7" s="14" t="s">
        <v>35</v>
      </c>
      <c r="F7" s="15" t="s">
        <v>24</v>
      </c>
      <c r="G7" s="33" t="s">
        <v>25</v>
      </c>
      <c r="H7" s="16" t="s">
        <v>26</v>
      </c>
      <c r="I7" s="5">
        <v>9</v>
      </c>
      <c r="J7" s="5">
        <v>0</v>
      </c>
      <c r="K7" s="5">
        <v>5</v>
      </c>
      <c r="L7" s="5">
        <v>0</v>
      </c>
      <c r="M7" s="5">
        <v>12</v>
      </c>
      <c r="N7" s="5">
        <v>2</v>
      </c>
      <c r="O7" s="5">
        <v>7</v>
      </c>
      <c r="P7" s="17">
        <v>35</v>
      </c>
      <c r="Q7" s="17">
        <v>85</v>
      </c>
      <c r="R7" s="18">
        <f>P7/Q7</f>
        <v>0.4117647058823529</v>
      </c>
      <c r="S7" s="5"/>
    </row>
    <row r="8" spans="1:19" ht="18.75">
      <c r="A8" s="19">
        <v>2</v>
      </c>
      <c r="B8" s="20">
        <v>206</v>
      </c>
      <c r="C8" s="12"/>
      <c r="D8" s="13" t="s">
        <v>29</v>
      </c>
      <c r="E8" s="35" t="s">
        <v>35</v>
      </c>
      <c r="F8" s="15" t="s">
        <v>24</v>
      </c>
      <c r="G8" s="33" t="s">
        <v>25</v>
      </c>
      <c r="H8" s="16" t="s">
        <v>26</v>
      </c>
      <c r="I8" s="5">
        <v>12</v>
      </c>
      <c r="J8" s="5">
        <v>0</v>
      </c>
      <c r="K8" s="5">
        <v>0</v>
      </c>
      <c r="L8" s="5">
        <v>10</v>
      </c>
      <c r="M8" s="5">
        <v>16</v>
      </c>
      <c r="N8" s="5">
        <v>4</v>
      </c>
      <c r="O8" s="5">
        <v>5</v>
      </c>
      <c r="P8" s="17">
        <f>SUM(I8:O8)</f>
        <v>47</v>
      </c>
      <c r="Q8" s="17">
        <v>85</v>
      </c>
      <c r="R8" s="18">
        <f>P8/Q8</f>
        <v>0.5529411764705883</v>
      </c>
      <c r="S8" s="5" t="s">
        <v>34</v>
      </c>
    </row>
    <row r="9" spans="1:19" ht="18.75">
      <c r="A9" s="11">
        <v>3</v>
      </c>
      <c r="B9" s="12">
        <v>206</v>
      </c>
      <c r="C9" s="12"/>
      <c r="D9" s="13" t="s">
        <v>30</v>
      </c>
      <c r="E9" s="14" t="s">
        <v>35</v>
      </c>
      <c r="F9" s="15" t="s">
        <v>24</v>
      </c>
      <c r="G9" s="33" t="s">
        <v>25</v>
      </c>
      <c r="H9" s="16" t="s">
        <v>26</v>
      </c>
      <c r="I9" s="5">
        <v>6</v>
      </c>
      <c r="J9" s="5">
        <v>0</v>
      </c>
      <c r="K9" s="5">
        <v>0</v>
      </c>
      <c r="L9" s="5">
        <v>10</v>
      </c>
      <c r="M9" s="5">
        <v>16</v>
      </c>
      <c r="N9" s="5">
        <v>2</v>
      </c>
      <c r="O9" s="5">
        <v>5</v>
      </c>
      <c r="P9" s="17">
        <f>SUM(I9:O9)</f>
        <v>39</v>
      </c>
      <c r="Q9" s="17">
        <v>85</v>
      </c>
      <c r="R9" s="18">
        <f>P9/Q9</f>
        <v>0.4588235294117647</v>
      </c>
      <c r="S9" s="5"/>
    </row>
    <row r="10" spans="1:19" ht="18.75">
      <c r="A10" s="11">
        <v>4</v>
      </c>
      <c r="B10" s="12">
        <v>206</v>
      </c>
      <c r="C10" s="12"/>
      <c r="D10" s="13" t="s">
        <v>31</v>
      </c>
      <c r="E10" s="14" t="s">
        <v>35</v>
      </c>
      <c r="F10" s="15" t="s">
        <v>24</v>
      </c>
      <c r="G10" s="33" t="s">
        <v>25</v>
      </c>
      <c r="H10" s="16" t="s">
        <v>26</v>
      </c>
      <c r="I10" s="5">
        <v>12</v>
      </c>
      <c r="J10" s="5">
        <v>0</v>
      </c>
      <c r="K10" s="5">
        <v>5</v>
      </c>
      <c r="L10" s="5">
        <v>10</v>
      </c>
      <c r="M10" s="5">
        <v>12</v>
      </c>
      <c r="N10" s="5">
        <v>4</v>
      </c>
      <c r="O10" s="5">
        <v>6</v>
      </c>
      <c r="P10" s="17">
        <f>SUM(I10:O10)</f>
        <v>49</v>
      </c>
      <c r="Q10" s="17">
        <v>85</v>
      </c>
      <c r="R10" s="18">
        <f>P10/Q10</f>
        <v>0.5764705882352941</v>
      </c>
      <c r="S10" s="5" t="s">
        <v>34</v>
      </c>
    </row>
    <row r="11" spans="1:19" ht="18.75">
      <c r="A11" s="19">
        <v>5</v>
      </c>
      <c r="B11" s="12">
        <v>206</v>
      </c>
      <c r="C11" s="12"/>
      <c r="D11" s="23" t="s">
        <v>20</v>
      </c>
      <c r="E11" s="21" t="s">
        <v>35</v>
      </c>
      <c r="F11" s="22" t="s">
        <v>24</v>
      </c>
      <c r="G11" s="22" t="s">
        <v>25</v>
      </c>
      <c r="H11" s="23" t="s">
        <v>26</v>
      </c>
      <c r="I11" s="5">
        <v>3</v>
      </c>
      <c r="J11" s="5">
        <v>0</v>
      </c>
      <c r="K11" s="5">
        <v>0</v>
      </c>
      <c r="L11" s="5">
        <v>0</v>
      </c>
      <c r="M11" s="5">
        <v>24</v>
      </c>
      <c r="N11" s="5">
        <v>2</v>
      </c>
      <c r="O11" s="5">
        <v>3</v>
      </c>
      <c r="P11" s="17">
        <v>32</v>
      </c>
      <c r="Q11" s="17">
        <v>85</v>
      </c>
      <c r="R11" s="18">
        <v>0.38</v>
      </c>
      <c r="S11" s="5"/>
    </row>
    <row r="12" spans="1:19" ht="18.75">
      <c r="A12" s="11">
        <v>6</v>
      </c>
      <c r="B12" s="12">
        <v>206</v>
      </c>
      <c r="C12" s="12"/>
      <c r="D12" s="13" t="s">
        <v>32</v>
      </c>
      <c r="E12" s="14" t="s">
        <v>35</v>
      </c>
      <c r="F12" s="15" t="s">
        <v>24</v>
      </c>
      <c r="G12" s="33" t="s">
        <v>25</v>
      </c>
      <c r="H12" s="24" t="s">
        <v>26</v>
      </c>
      <c r="I12" s="5">
        <v>9</v>
      </c>
      <c r="J12" s="5">
        <v>0</v>
      </c>
      <c r="K12" s="5">
        <v>0</v>
      </c>
      <c r="L12" s="5">
        <v>0</v>
      </c>
      <c r="M12" s="5">
        <v>12</v>
      </c>
      <c r="N12" s="5">
        <v>2</v>
      </c>
      <c r="O12" s="5">
        <v>7</v>
      </c>
      <c r="P12" s="17">
        <f>SUM(I12:O12)</f>
        <v>30</v>
      </c>
      <c r="Q12" s="17">
        <v>85</v>
      </c>
      <c r="R12" s="18">
        <f>P12/Q12</f>
        <v>0.35294117647058826</v>
      </c>
      <c r="S12" s="5"/>
    </row>
    <row r="14" spans="4:8" ht="18.75">
      <c r="D14" s="34" t="s">
        <v>8</v>
      </c>
      <c r="H14" s="34" t="s">
        <v>21</v>
      </c>
    </row>
    <row r="15" spans="4:8" ht="18.75">
      <c r="D15" s="34" t="s">
        <v>9</v>
      </c>
      <c r="H15" s="34" t="s">
        <v>22</v>
      </c>
    </row>
    <row r="16" ht="18.75">
      <c r="H16" s="34" t="s">
        <v>23</v>
      </c>
    </row>
    <row r="17" ht="18.75">
      <c r="H17" s="34" t="s">
        <v>17</v>
      </c>
    </row>
    <row r="19" ht="18.75">
      <c r="D19" s="39"/>
    </row>
    <row r="20" ht="18.75">
      <c r="D20" s="40"/>
    </row>
    <row r="21" ht="18.75">
      <c r="D21" s="40"/>
    </row>
  </sheetData>
  <sheetProtection selectLockedCells="1" selectUnlockedCells="1"/>
  <autoFilter ref="B6:S6"/>
  <mergeCells count="2">
    <mergeCell ref="A4:H4"/>
    <mergeCell ref="I5:O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75" zoomScaleNormal="75" zoomScalePageLayoutView="0" workbookViewId="0" topLeftCell="A1">
      <selection activeCell="C22" sqref="C22"/>
    </sheetView>
  </sheetViews>
  <sheetFormatPr defaultColWidth="9.140625" defaultRowHeight="12.75"/>
  <cols>
    <col min="1" max="1" width="6.00390625" style="25" customWidth="1"/>
    <col min="2" max="2" width="12.140625" style="26" customWidth="1"/>
    <col min="3" max="3" width="11.42187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41.00390625" style="34" customWidth="1"/>
    <col min="9" max="15" width="5.7109375" style="1" customWidth="1"/>
    <col min="16" max="18" width="9.140625" style="2" customWidth="1"/>
    <col min="19" max="19" width="12.28125" style="1" customWidth="1"/>
    <col min="20" max="16384" width="9.140625" style="1" customWidth="1"/>
  </cols>
  <sheetData>
    <row r="1" ht="18.75">
      <c r="R1" s="1" t="s">
        <v>18</v>
      </c>
    </row>
    <row r="2" spans="8:19" ht="18.75">
      <c r="H2" s="39"/>
      <c r="R2" s="26"/>
      <c r="S2" s="39" t="s">
        <v>15</v>
      </c>
    </row>
    <row r="3" spans="8:20" ht="18.75">
      <c r="H3" s="40"/>
      <c r="P3" s="1"/>
      <c r="Q3" s="1"/>
      <c r="R3" s="26"/>
      <c r="S3" s="40" t="s">
        <v>16</v>
      </c>
      <c r="T3" s="2"/>
    </row>
    <row r="4" spans="1:19" ht="24" customHeight="1">
      <c r="A4" s="48" t="s">
        <v>36</v>
      </c>
      <c r="B4" s="48"/>
      <c r="C4" s="48"/>
      <c r="D4" s="49"/>
      <c r="E4" s="49"/>
      <c r="F4" s="49"/>
      <c r="G4" s="49"/>
      <c r="H4" s="49"/>
      <c r="R4" s="26"/>
      <c r="S4" s="41"/>
    </row>
    <row r="5" spans="1:19" ht="18.75" customHeight="1">
      <c r="A5" s="3"/>
      <c r="B5" s="4"/>
      <c r="C5" s="4"/>
      <c r="D5" s="27"/>
      <c r="E5" s="28"/>
      <c r="F5" s="29"/>
      <c r="G5" s="30"/>
      <c r="H5" s="38" t="s">
        <v>37</v>
      </c>
      <c r="I5" s="50" t="s">
        <v>13</v>
      </c>
      <c r="J5" s="50"/>
      <c r="K5" s="50"/>
      <c r="L5" s="50"/>
      <c r="M5" s="50"/>
      <c r="N5" s="50"/>
      <c r="O5" s="50"/>
      <c r="P5" s="42"/>
      <c r="Q5" s="42"/>
      <c r="R5" s="42"/>
      <c r="S5" s="43"/>
    </row>
    <row r="6" spans="1:19" s="10" customFormat="1" ht="45">
      <c r="A6" s="6" t="s">
        <v>0</v>
      </c>
      <c r="B6" s="8" t="s">
        <v>10</v>
      </c>
      <c r="C6" s="7" t="s">
        <v>1</v>
      </c>
      <c r="D6" s="31" t="s">
        <v>2</v>
      </c>
      <c r="E6" s="32" t="s">
        <v>14</v>
      </c>
      <c r="F6" s="31" t="s">
        <v>3</v>
      </c>
      <c r="G6" s="31" t="s">
        <v>4</v>
      </c>
      <c r="H6" s="3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42" t="s">
        <v>11</v>
      </c>
      <c r="Q6" s="42" t="s">
        <v>6</v>
      </c>
      <c r="R6" s="42" t="s">
        <v>7</v>
      </c>
      <c r="S6" s="43" t="s">
        <v>12</v>
      </c>
    </row>
    <row r="7" spans="1:19" ht="18.75">
      <c r="A7" s="11">
        <v>1</v>
      </c>
      <c r="B7" s="12">
        <v>206</v>
      </c>
      <c r="C7" s="12"/>
      <c r="D7" s="13" t="s">
        <v>38</v>
      </c>
      <c r="E7" s="14" t="s">
        <v>35</v>
      </c>
      <c r="F7" s="15" t="s">
        <v>24</v>
      </c>
      <c r="G7" s="33" t="s">
        <v>39</v>
      </c>
      <c r="H7" s="16" t="s">
        <v>26</v>
      </c>
      <c r="I7" s="5">
        <v>3</v>
      </c>
      <c r="J7" s="5">
        <v>0</v>
      </c>
      <c r="K7" s="5">
        <v>3</v>
      </c>
      <c r="L7" s="5">
        <v>0</v>
      </c>
      <c r="M7" s="5">
        <v>1</v>
      </c>
      <c r="N7" s="5">
        <v>0</v>
      </c>
      <c r="O7" s="5">
        <v>2</v>
      </c>
      <c r="P7" s="17">
        <v>9</v>
      </c>
      <c r="Q7" s="17">
        <v>50</v>
      </c>
      <c r="R7" s="44">
        <f>P7/Q7</f>
        <v>0.18</v>
      </c>
      <c r="S7" s="5"/>
    </row>
    <row r="9" spans="4:8" ht="18.75">
      <c r="D9" s="34" t="s">
        <v>8</v>
      </c>
      <c r="H9" s="34" t="s">
        <v>21</v>
      </c>
    </row>
    <row r="10" spans="4:8" ht="18.75">
      <c r="D10" s="34" t="s">
        <v>9</v>
      </c>
      <c r="H10" s="34" t="s">
        <v>22</v>
      </c>
    </row>
    <row r="11" ht="18.75">
      <c r="H11" s="34" t="s">
        <v>23</v>
      </c>
    </row>
    <row r="12" ht="18.75">
      <c r="H12" s="34" t="s">
        <v>17</v>
      </c>
    </row>
    <row r="14" ht="18.75">
      <c r="D14" s="39"/>
    </row>
    <row r="15" ht="18.75">
      <c r="D15" s="40"/>
    </row>
    <row r="16" ht="18.75">
      <c r="D16" s="40"/>
    </row>
  </sheetData>
  <sheetProtection/>
  <mergeCells count="2">
    <mergeCell ref="A4:H4"/>
    <mergeCell ref="I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75" zoomScaleNormal="75" zoomScalePageLayoutView="0" workbookViewId="0" topLeftCell="A1">
      <selection activeCell="F25" sqref="F25"/>
    </sheetView>
  </sheetViews>
  <sheetFormatPr defaultColWidth="9.140625" defaultRowHeight="12.75"/>
  <cols>
    <col min="1" max="1" width="6.00390625" style="25" customWidth="1"/>
    <col min="2" max="2" width="8.8515625" style="26" customWidth="1"/>
    <col min="3" max="3" width="6.2812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41.00390625" style="34" customWidth="1"/>
    <col min="9" max="16" width="5.7109375" style="1" customWidth="1"/>
    <col min="17" max="19" width="9.140625" style="2" customWidth="1"/>
    <col min="20" max="20" width="12.28125" style="1" customWidth="1"/>
    <col min="21" max="16384" width="9.140625" style="1" customWidth="1"/>
  </cols>
  <sheetData>
    <row r="1" ht="18.75">
      <c r="S1" s="1" t="s">
        <v>18</v>
      </c>
    </row>
    <row r="2" spans="8:20" ht="18.75">
      <c r="H2" s="39"/>
      <c r="S2" s="26"/>
      <c r="T2" s="39" t="s">
        <v>15</v>
      </c>
    </row>
    <row r="3" spans="8:21" ht="18.75">
      <c r="H3" s="40"/>
      <c r="Q3" s="1"/>
      <c r="R3" s="1"/>
      <c r="S3" s="26"/>
      <c r="T3" s="40" t="s">
        <v>16</v>
      </c>
      <c r="U3" s="2"/>
    </row>
    <row r="4" spans="1:20" ht="24" customHeight="1">
      <c r="A4" s="48" t="s">
        <v>55</v>
      </c>
      <c r="B4" s="48"/>
      <c r="C4" s="48"/>
      <c r="D4" s="49"/>
      <c r="E4" s="49"/>
      <c r="F4" s="49"/>
      <c r="G4" s="49"/>
      <c r="H4" s="49"/>
      <c r="S4" s="26"/>
      <c r="T4" s="41"/>
    </row>
    <row r="5" spans="1:20" ht="18.75" customHeight="1">
      <c r="A5" s="3"/>
      <c r="B5" s="4"/>
      <c r="C5" s="4"/>
      <c r="D5" s="27"/>
      <c r="E5" s="28"/>
      <c r="F5" s="29"/>
      <c r="G5" s="30"/>
      <c r="H5" s="38" t="s">
        <v>49</v>
      </c>
      <c r="I5" s="50" t="s">
        <v>13</v>
      </c>
      <c r="J5" s="50"/>
      <c r="K5" s="50"/>
      <c r="L5" s="50"/>
      <c r="M5" s="50"/>
      <c r="N5" s="50"/>
      <c r="O5" s="50"/>
      <c r="P5" s="50"/>
      <c r="Q5" s="42"/>
      <c r="R5" s="42"/>
      <c r="S5" s="42"/>
      <c r="T5" s="43"/>
    </row>
    <row r="6" spans="1:20" s="10" customFormat="1" ht="45">
      <c r="A6" s="6" t="s">
        <v>0</v>
      </c>
      <c r="B6" s="8" t="s">
        <v>10</v>
      </c>
      <c r="C6" s="7" t="s">
        <v>1</v>
      </c>
      <c r="D6" s="31" t="s">
        <v>2</v>
      </c>
      <c r="E6" s="32" t="s">
        <v>14</v>
      </c>
      <c r="F6" s="31" t="s">
        <v>3</v>
      </c>
      <c r="G6" s="31" t="s">
        <v>4</v>
      </c>
      <c r="H6" s="3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42" t="s">
        <v>11</v>
      </c>
      <c r="R6" s="42" t="s">
        <v>6</v>
      </c>
      <c r="S6" s="42" t="s">
        <v>7</v>
      </c>
      <c r="T6" s="43" t="s">
        <v>12</v>
      </c>
    </row>
    <row r="7" spans="1:20" ht="18.75">
      <c r="A7" s="11">
        <v>1</v>
      </c>
      <c r="B7" s="12">
        <v>209</v>
      </c>
      <c r="C7" s="12"/>
      <c r="D7" s="13" t="s">
        <v>56</v>
      </c>
      <c r="E7" s="14" t="s">
        <v>35</v>
      </c>
      <c r="F7" s="15" t="s">
        <v>57</v>
      </c>
      <c r="G7" s="33" t="s">
        <v>58</v>
      </c>
      <c r="H7" s="16" t="s">
        <v>59</v>
      </c>
      <c r="I7" s="5">
        <v>6</v>
      </c>
      <c r="J7" s="5">
        <v>3</v>
      </c>
      <c r="K7" s="5">
        <v>0</v>
      </c>
      <c r="L7" s="5">
        <v>2</v>
      </c>
      <c r="M7" s="5">
        <v>0</v>
      </c>
      <c r="N7" s="5">
        <v>2</v>
      </c>
      <c r="O7" s="5">
        <v>2</v>
      </c>
      <c r="P7" s="5">
        <v>0</v>
      </c>
      <c r="Q7" s="17">
        <v>15</v>
      </c>
      <c r="R7" s="17">
        <v>45</v>
      </c>
      <c r="S7" s="18">
        <f>Q7/R7</f>
        <v>0.3333333333333333</v>
      </c>
      <c r="T7" s="5"/>
    </row>
    <row r="8" spans="1:20" ht="18.75">
      <c r="A8" s="19">
        <v>2</v>
      </c>
      <c r="B8" s="20">
        <v>209</v>
      </c>
      <c r="C8" s="12"/>
      <c r="D8" s="13" t="s">
        <v>60</v>
      </c>
      <c r="E8" s="14" t="s">
        <v>35</v>
      </c>
      <c r="F8" s="15" t="s">
        <v>57</v>
      </c>
      <c r="G8" s="33" t="s">
        <v>58</v>
      </c>
      <c r="H8" s="16" t="s">
        <v>59</v>
      </c>
      <c r="I8" s="5">
        <v>6</v>
      </c>
      <c r="J8" s="5">
        <v>1</v>
      </c>
      <c r="K8" s="5">
        <v>0</v>
      </c>
      <c r="L8" s="5">
        <v>3</v>
      </c>
      <c r="M8" s="5">
        <v>2</v>
      </c>
      <c r="N8" s="5">
        <v>1</v>
      </c>
      <c r="O8" s="5">
        <v>2</v>
      </c>
      <c r="P8" s="5">
        <v>2</v>
      </c>
      <c r="Q8" s="17">
        <f aca="true" t="shared" si="0" ref="Q8:Q21">SUM(I8:P8)</f>
        <v>17</v>
      </c>
      <c r="R8" s="17">
        <v>45</v>
      </c>
      <c r="S8" s="18">
        <f aca="true" t="shared" si="1" ref="S8:S21">Q8/R8</f>
        <v>0.37777777777777777</v>
      </c>
      <c r="T8" s="5"/>
    </row>
    <row r="9" spans="1:20" ht="18.75">
      <c r="A9" s="11">
        <v>3</v>
      </c>
      <c r="B9" s="12">
        <v>209</v>
      </c>
      <c r="C9" s="12"/>
      <c r="D9" s="13" t="s">
        <v>61</v>
      </c>
      <c r="E9" s="14" t="s">
        <v>35</v>
      </c>
      <c r="F9" s="15" t="s">
        <v>57</v>
      </c>
      <c r="G9" s="33" t="s">
        <v>62</v>
      </c>
      <c r="H9" s="16" t="s">
        <v>59</v>
      </c>
      <c r="I9" s="5">
        <v>4</v>
      </c>
      <c r="J9" s="5">
        <v>0.5</v>
      </c>
      <c r="K9" s="5">
        <v>0</v>
      </c>
      <c r="L9" s="5">
        <v>0</v>
      </c>
      <c r="M9" s="5">
        <v>0</v>
      </c>
      <c r="N9" s="5">
        <v>2</v>
      </c>
      <c r="O9" s="5">
        <v>3</v>
      </c>
      <c r="P9" s="5">
        <v>0</v>
      </c>
      <c r="Q9" s="17">
        <f t="shared" si="0"/>
        <v>9.5</v>
      </c>
      <c r="R9" s="17">
        <v>45</v>
      </c>
      <c r="S9" s="18">
        <f t="shared" si="1"/>
        <v>0.2111111111111111</v>
      </c>
      <c r="T9" s="5"/>
    </row>
    <row r="10" spans="1:20" ht="18.75">
      <c r="A10" s="11">
        <v>4</v>
      </c>
      <c r="B10" s="12">
        <v>209</v>
      </c>
      <c r="C10" s="12"/>
      <c r="D10" s="13" t="s">
        <v>63</v>
      </c>
      <c r="E10" s="14" t="s">
        <v>35</v>
      </c>
      <c r="F10" s="15" t="s">
        <v>57</v>
      </c>
      <c r="G10" s="33" t="s">
        <v>58</v>
      </c>
      <c r="H10" s="16" t="s">
        <v>59</v>
      </c>
      <c r="I10" s="5">
        <v>0</v>
      </c>
      <c r="J10" s="5">
        <v>0.5</v>
      </c>
      <c r="K10" s="5">
        <v>0</v>
      </c>
      <c r="L10" s="5">
        <v>1</v>
      </c>
      <c r="M10" s="5">
        <v>1</v>
      </c>
      <c r="N10" s="5">
        <v>3</v>
      </c>
      <c r="O10" s="5">
        <v>2</v>
      </c>
      <c r="P10" s="5">
        <v>0</v>
      </c>
      <c r="Q10" s="17">
        <f t="shared" si="0"/>
        <v>7.5</v>
      </c>
      <c r="R10" s="17">
        <v>45</v>
      </c>
      <c r="S10" s="18">
        <f t="shared" si="1"/>
        <v>0.16666666666666666</v>
      </c>
      <c r="T10" s="5"/>
    </row>
    <row r="11" spans="1:20" ht="18.75">
      <c r="A11" s="19">
        <v>5</v>
      </c>
      <c r="B11" s="12">
        <v>209</v>
      </c>
      <c r="C11" s="12"/>
      <c r="D11" s="23" t="s">
        <v>64</v>
      </c>
      <c r="E11" s="14" t="s">
        <v>35</v>
      </c>
      <c r="F11" s="15" t="s">
        <v>57</v>
      </c>
      <c r="G11" s="22" t="s">
        <v>58</v>
      </c>
      <c r="H11" s="16" t="s">
        <v>59</v>
      </c>
      <c r="I11" s="5">
        <v>8</v>
      </c>
      <c r="J11" s="5">
        <v>2.5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17">
        <f t="shared" si="0"/>
        <v>12.5</v>
      </c>
      <c r="R11" s="17">
        <v>45</v>
      </c>
      <c r="S11" s="18">
        <f t="shared" si="1"/>
        <v>0.2777777777777778</v>
      </c>
      <c r="T11" s="5"/>
    </row>
    <row r="12" spans="1:20" ht="18.75">
      <c r="A12" s="11">
        <v>6</v>
      </c>
      <c r="B12" s="12">
        <v>209</v>
      </c>
      <c r="C12" s="12"/>
      <c r="D12" s="13" t="s">
        <v>65</v>
      </c>
      <c r="E12" s="14" t="s">
        <v>35</v>
      </c>
      <c r="F12" s="15" t="s">
        <v>57</v>
      </c>
      <c r="G12" s="33" t="s">
        <v>58</v>
      </c>
      <c r="H12" s="16" t="s">
        <v>59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17">
        <f t="shared" si="0"/>
        <v>10</v>
      </c>
      <c r="R12" s="17">
        <v>45</v>
      </c>
      <c r="S12" s="18">
        <f t="shared" si="1"/>
        <v>0.2222222222222222</v>
      </c>
      <c r="T12" s="5"/>
    </row>
    <row r="13" spans="1:20" ht="18.75">
      <c r="A13" s="11">
        <v>7</v>
      </c>
      <c r="B13" s="12">
        <v>209</v>
      </c>
      <c r="C13" s="12"/>
      <c r="D13" s="13" t="s">
        <v>66</v>
      </c>
      <c r="E13" s="14" t="s">
        <v>35</v>
      </c>
      <c r="F13" s="15" t="s">
        <v>57</v>
      </c>
      <c r="G13" s="33" t="s">
        <v>58</v>
      </c>
      <c r="H13" s="16" t="s">
        <v>59</v>
      </c>
      <c r="I13" s="5">
        <v>2</v>
      </c>
      <c r="J13" s="5">
        <v>2</v>
      </c>
      <c r="K13" s="5">
        <v>0</v>
      </c>
      <c r="L13" s="5">
        <v>2</v>
      </c>
      <c r="M13" s="5">
        <v>0</v>
      </c>
      <c r="N13" s="5">
        <v>3</v>
      </c>
      <c r="O13" s="5">
        <v>2</v>
      </c>
      <c r="P13" s="5">
        <v>2</v>
      </c>
      <c r="Q13" s="17">
        <f t="shared" si="0"/>
        <v>13</v>
      </c>
      <c r="R13" s="17">
        <v>45</v>
      </c>
      <c r="S13" s="18">
        <f t="shared" si="1"/>
        <v>0.28888888888888886</v>
      </c>
      <c r="T13" s="5"/>
    </row>
    <row r="14" spans="1:20" ht="18.75">
      <c r="A14" s="19">
        <v>8</v>
      </c>
      <c r="B14" s="20">
        <v>209</v>
      </c>
      <c r="C14" s="12"/>
      <c r="D14" s="13" t="s">
        <v>67</v>
      </c>
      <c r="E14" s="14" t="s">
        <v>35</v>
      </c>
      <c r="F14" s="15" t="s">
        <v>57</v>
      </c>
      <c r="G14" s="33" t="s">
        <v>58</v>
      </c>
      <c r="H14" s="16" t="s">
        <v>59</v>
      </c>
      <c r="I14" s="5">
        <v>4</v>
      </c>
      <c r="J14" s="5">
        <v>0.5</v>
      </c>
      <c r="K14" s="5">
        <v>0</v>
      </c>
      <c r="L14" s="5">
        <v>1</v>
      </c>
      <c r="M14" s="5">
        <v>0</v>
      </c>
      <c r="N14" s="5">
        <v>3</v>
      </c>
      <c r="O14" s="5">
        <v>3</v>
      </c>
      <c r="P14" s="5">
        <v>2</v>
      </c>
      <c r="Q14" s="17">
        <f t="shared" si="0"/>
        <v>13.5</v>
      </c>
      <c r="R14" s="17">
        <v>45</v>
      </c>
      <c r="S14" s="18">
        <f t="shared" si="1"/>
        <v>0.3</v>
      </c>
      <c r="T14" s="5"/>
    </row>
    <row r="15" spans="1:20" ht="18.75">
      <c r="A15" s="11">
        <v>9</v>
      </c>
      <c r="B15" s="12">
        <v>209</v>
      </c>
      <c r="C15" s="12"/>
      <c r="D15" s="13" t="s">
        <v>68</v>
      </c>
      <c r="E15" s="14" t="s">
        <v>35</v>
      </c>
      <c r="F15" s="15" t="s">
        <v>57</v>
      </c>
      <c r="G15" s="33" t="s">
        <v>62</v>
      </c>
      <c r="H15" s="16" t="s">
        <v>59</v>
      </c>
      <c r="I15" s="5">
        <v>5</v>
      </c>
      <c r="J15" s="5">
        <v>0</v>
      </c>
      <c r="K15" s="5">
        <v>0</v>
      </c>
      <c r="L15" s="5">
        <v>0</v>
      </c>
      <c r="M15" s="5">
        <v>0</v>
      </c>
      <c r="N15" s="5">
        <v>0.5</v>
      </c>
      <c r="O15" s="5">
        <v>2</v>
      </c>
      <c r="P15" s="5">
        <v>0</v>
      </c>
      <c r="Q15" s="17">
        <f t="shared" si="0"/>
        <v>7.5</v>
      </c>
      <c r="R15" s="17">
        <v>45</v>
      </c>
      <c r="S15" s="18">
        <f t="shared" si="1"/>
        <v>0.16666666666666666</v>
      </c>
      <c r="T15" s="5"/>
    </row>
    <row r="16" spans="1:20" ht="18.75">
      <c r="A16" s="11">
        <v>10</v>
      </c>
      <c r="B16" s="20">
        <v>209</v>
      </c>
      <c r="C16" s="12"/>
      <c r="D16" s="13" t="s">
        <v>69</v>
      </c>
      <c r="E16" s="14" t="s">
        <v>35</v>
      </c>
      <c r="F16" s="15" t="s">
        <v>57</v>
      </c>
      <c r="G16" s="33" t="s">
        <v>62</v>
      </c>
      <c r="H16" s="16" t="s">
        <v>59</v>
      </c>
      <c r="I16" s="5">
        <v>7</v>
      </c>
      <c r="J16" s="5">
        <v>2</v>
      </c>
      <c r="K16" s="5">
        <v>2</v>
      </c>
      <c r="L16" s="5">
        <v>1</v>
      </c>
      <c r="M16" s="5">
        <v>0</v>
      </c>
      <c r="N16" s="5">
        <v>1</v>
      </c>
      <c r="O16" s="5">
        <v>2</v>
      </c>
      <c r="P16" s="5">
        <v>0</v>
      </c>
      <c r="Q16" s="17">
        <f t="shared" si="0"/>
        <v>15</v>
      </c>
      <c r="R16" s="17">
        <v>45</v>
      </c>
      <c r="S16" s="18">
        <f t="shared" si="1"/>
        <v>0.3333333333333333</v>
      </c>
      <c r="T16" s="5"/>
    </row>
    <row r="17" spans="1:20" ht="18.75">
      <c r="A17" s="11">
        <v>11</v>
      </c>
      <c r="B17" s="12">
        <v>209</v>
      </c>
      <c r="C17" s="12"/>
      <c r="D17" s="47" t="s">
        <v>70</v>
      </c>
      <c r="E17" s="14" t="s">
        <v>35</v>
      </c>
      <c r="F17" s="15" t="s">
        <v>57</v>
      </c>
      <c r="G17" s="33" t="s">
        <v>62</v>
      </c>
      <c r="H17" s="16" t="s">
        <v>59</v>
      </c>
      <c r="I17" s="5">
        <v>7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17">
        <f t="shared" si="0"/>
        <v>9</v>
      </c>
      <c r="R17" s="17">
        <v>45</v>
      </c>
      <c r="S17" s="18">
        <f t="shared" si="1"/>
        <v>0.2</v>
      </c>
      <c r="T17" s="5"/>
    </row>
    <row r="18" spans="1:20" ht="18.75">
      <c r="A18" s="11">
        <v>12</v>
      </c>
      <c r="B18" s="12">
        <v>209</v>
      </c>
      <c r="C18" s="12"/>
      <c r="D18" s="13" t="s">
        <v>71</v>
      </c>
      <c r="E18" s="14" t="s">
        <v>35</v>
      </c>
      <c r="F18" s="15" t="s">
        <v>57</v>
      </c>
      <c r="G18" s="33" t="s">
        <v>62</v>
      </c>
      <c r="H18" s="16" t="s">
        <v>59</v>
      </c>
      <c r="I18" s="5">
        <v>8</v>
      </c>
      <c r="J18" s="5">
        <v>0</v>
      </c>
      <c r="K18" s="5">
        <v>0</v>
      </c>
      <c r="L18" s="5">
        <v>0</v>
      </c>
      <c r="M18" s="5">
        <v>0</v>
      </c>
      <c r="N18" s="5">
        <v>0.5</v>
      </c>
      <c r="O18" s="5">
        <v>2</v>
      </c>
      <c r="P18" s="5">
        <v>0</v>
      </c>
      <c r="Q18" s="17">
        <f t="shared" si="0"/>
        <v>10.5</v>
      </c>
      <c r="R18" s="17">
        <v>45</v>
      </c>
      <c r="S18" s="18">
        <f t="shared" si="1"/>
        <v>0.23333333333333334</v>
      </c>
      <c r="T18" s="5"/>
    </row>
    <row r="19" spans="1:20" ht="18.75">
      <c r="A19" s="11">
        <v>13</v>
      </c>
      <c r="B19" s="12">
        <v>209</v>
      </c>
      <c r="C19" s="12"/>
      <c r="D19" s="13" t="s">
        <v>72</v>
      </c>
      <c r="E19" s="14" t="s">
        <v>35</v>
      </c>
      <c r="F19" s="15" t="s">
        <v>57</v>
      </c>
      <c r="G19" s="33" t="s">
        <v>62</v>
      </c>
      <c r="H19" s="16" t="s">
        <v>59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1.5</v>
      </c>
      <c r="O19" s="5">
        <v>3</v>
      </c>
      <c r="P19" s="5">
        <v>0</v>
      </c>
      <c r="Q19" s="17">
        <f t="shared" si="0"/>
        <v>8.5</v>
      </c>
      <c r="R19" s="17">
        <v>45</v>
      </c>
      <c r="S19" s="18">
        <f t="shared" si="1"/>
        <v>0.18888888888888888</v>
      </c>
      <c r="T19" s="5"/>
    </row>
    <row r="20" spans="1:20" ht="18.75">
      <c r="A20" s="11">
        <v>14</v>
      </c>
      <c r="B20" s="12">
        <v>209</v>
      </c>
      <c r="C20" s="12"/>
      <c r="D20" s="13" t="s">
        <v>73</v>
      </c>
      <c r="E20" s="14" t="s">
        <v>35</v>
      </c>
      <c r="F20" s="15" t="s">
        <v>57</v>
      </c>
      <c r="G20" s="33" t="s">
        <v>58</v>
      </c>
      <c r="H20" s="16" t="s">
        <v>59</v>
      </c>
      <c r="I20" s="5">
        <v>3</v>
      </c>
      <c r="J20" s="5">
        <v>0.5</v>
      </c>
      <c r="K20" s="5">
        <v>0</v>
      </c>
      <c r="L20" s="5">
        <v>0</v>
      </c>
      <c r="M20" s="5">
        <v>0</v>
      </c>
      <c r="N20" s="5">
        <v>2</v>
      </c>
      <c r="O20" s="5">
        <v>3</v>
      </c>
      <c r="P20" s="5">
        <v>2</v>
      </c>
      <c r="Q20" s="17">
        <f t="shared" si="0"/>
        <v>10.5</v>
      </c>
      <c r="R20" s="17">
        <v>45</v>
      </c>
      <c r="S20" s="18">
        <f t="shared" si="1"/>
        <v>0.23333333333333334</v>
      </c>
      <c r="T20" s="5"/>
    </row>
    <row r="21" spans="1:20" ht="18.75">
      <c r="A21" s="19">
        <v>15</v>
      </c>
      <c r="B21" s="12">
        <v>209</v>
      </c>
      <c r="C21" s="12"/>
      <c r="D21" s="47" t="s">
        <v>74</v>
      </c>
      <c r="E21" s="14" t="s">
        <v>35</v>
      </c>
      <c r="F21" s="15" t="s">
        <v>57</v>
      </c>
      <c r="G21" s="22" t="s">
        <v>58</v>
      </c>
      <c r="H21" s="16" t="s">
        <v>59</v>
      </c>
      <c r="I21" s="5">
        <v>9</v>
      </c>
      <c r="J21" s="5">
        <v>0</v>
      </c>
      <c r="K21" s="5">
        <v>0</v>
      </c>
      <c r="L21" s="5">
        <v>0</v>
      </c>
      <c r="M21" s="5">
        <v>0</v>
      </c>
      <c r="N21" s="5">
        <v>2.5</v>
      </c>
      <c r="O21" s="5">
        <v>3</v>
      </c>
      <c r="P21" s="5">
        <v>0</v>
      </c>
      <c r="Q21" s="17">
        <f t="shared" si="0"/>
        <v>14.5</v>
      </c>
      <c r="R21" s="17">
        <v>45</v>
      </c>
      <c r="S21" s="18">
        <f t="shared" si="1"/>
        <v>0.32222222222222224</v>
      </c>
      <c r="T21" s="5"/>
    </row>
    <row r="23" spans="4:8" ht="18.75">
      <c r="D23" s="34" t="s">
        <v>8</v>
      </c>
      <c r="H23" s="34" t="s">
        <v>75</v>
      </c>
    </row>
    <row r="24" spans="4:8" ht="18.75">
      <c r="D24" s="34" t="s">
        <v>9</v>
      </c>
      <c r="H24" s="34" t="s">
        <v>59</v>
      </c>
    </row>
    <row r="25" ht="18.75">
      <c r="H25" s="34" t="s">
        <v>76</v>
      </c>
    </row>
    <row r="26" ht="18.75">
      <c r="H26" s="34" t="s">
        <v>17</v>
      </c>
    </row>
    <row r="28" ht="18.75">
      <c r="D28" s="39"/>
    </row>
    <row r="29" ht="18.75">
      <c r="D29" s="40"/>
    </row>
    <row r="30" ht="18.75">
      <c r="D30" s="40"/>
    </row>
  </sheetData>
  <sheetProtection/>
  <mergeCells count="2">
    <mergeCell ref="A4:H4"/>
    <mergeCell ref="I5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75" zoomScaleNormal="75" zoomScalePageLayoutView="0" workbookViewId="0" topLeftCell="A1">
      <selection activeCell="Q14" sqref="Q14"/>
    </sheetView>
  </sheetViews>
  <sheetFormatPr defaultColWidth="9.140625" defaultRowHeight="12.75"/>
  <cols>
    <col min="1" max="1" width="6.00390625" style="25" customWidth="1"/>
    <col min="2" max="2" width="12.140625" style="26" customWidth="1"/>
    <col min="3" max="3" width="11.42187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41.00390625" style="34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9"/>
      <c r="P2" s="26"/>
      <c r="Q2" s="39" t="s">
        <v>15</v>
      </c>
    </row>
    <row r="3" spans="8:18" ht="18.75">
      <c r="H3" s="40"/>
      <c r="N3" s="1"/>
      <c r="O3" s="1"/>
      <c r="P3" s="26"/>
      <c r="Q3" s="40" t="s">
        <v>16</v>
      </c>
      <c r="R3" s="2"/>
    </row>
    <row r="4" spans="1:17" ht="24" customHeight="1">
      <c r="A4" s="48" t="s">
        <v>48</v>
      </c>
      <c r="B4" s="48"/>
      <c r="C4" s="48"/>
      <c r="D4" s="49"/>
      <c r="E4" s="49"/>
      <c r="F4" s="49"/>
      <c r="G4" s="49"/>
      <c r="H4" s="49"/>
      <c r="P4" s="26"/>
      <c r="Q4" s="41"/>
    </row>
    <row r="5" spans="1:17" ht="18.75" customHeight="1">
      <c r="A5" s="3"/>
      <c r="B5" s="4"/>
      <c r="C5" s="4"/>
      <c r="D5" s="27"/>
      <c r="E5" s="28"/>
      <c r="F5" s="29"/>
      <c r="G5" s="30"/>
      <c r="H5" s="38" t="s">
        <v>49</v>
      </c>
      <c r="I5" s="50" t="s">
        <v>13</v>
      </c>
      <c r="J5" s="50"/>
      <c r="K5" s="50"/>
      <c r="L5" s="50"/>
      <c r="M5" s="50"/>
      <c r="N5" s="42"/>
      <c r="O5" s="42"/>
      <c r="P5" s="42"/>
      <c r="Q5" s="43"/>
    </row>
    <row r="6" spans="1:17" s="10" customFormat="1" ht="45">
      <c r="A6" s="6" t="s">
        <v>0</v>
      </c>
      <c r="B6" s="8" t="s">
        <v>10</v>
      </c>
      <c r="C6" s="7" t="s">
        <v>1</v>
      </c>
      <c r="D6" s="31" t="s">
        <v>2</v>
      </c>
      <c r="E6" s="32" t="s">
        <v>14</v>
      </c>
      <c r="F6" s="31" t="s">
        <v>3</v>
      </c>
      <c r="G6" s="31" t="s">
        <v>4</v>
      </c>
      <c r="H6" s="3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2" t="s">
        <v>11</v>
      </c>
      <c r="O6" s="42" t="s">
        <v>6</v>
      </c>
      <c r="P6" s="42" t="s">
        <v>7</v>
      </c>
      <c r="Q6" s="43" t="s">
        <v>12</v>
      </c>
    </row>
    <row r="7" spans="1:17" ht="18.75">
      <c r="A7" s="11">
        <v>1</v>
      </c>
      <c r="B7" s="12">
        <v>304</v>
      </c>
      <c r="C7" s="12"/>
      <c r="D7" s="45" t="s">
        <v>50</v>
      </c>
      <c r="E7" s="14"/>
      <c r="F7" s="15" t="s">
        <v>24</v>
      </c>
      <c r="G7" s="33" t="s">
        <v>51</v>
      </c>
      <c r="H7" s="16" t="s">
        <v>52</v>
      </c>
      <c r="I7" s="5"/>
      <c r="J7" s="5"/>
      <c r="K7" s="5"/>
      <c r="L7" s="5"/>
      <c r="M7" s="5"/>
      <c r="N7" s="17">
        <v>28</v>
      </c>
      <c r="O7" s="17">
        <v>50</v>
      </c>
      <c r="P7" s="44">
        <f>N7/O7</f>
        <v>0.56</v>
      </c>
      <c r="Q7" s="5" t="s">
        <v>77</v>
      </c>
    </row>
    <row r="8" spans="1:17" ht="18.75">
      <c r="A8" s="19">
        <v>2</v>
      </c>
      <c r="B8" s="12">
        <v>304</v>
      </c>
      <c r="C8" s="12"/>
      <c r="D8" s="13" t="s">
        <v>53</v>
      </c>
      <c r="E8" s="14"/>
      <c r="F8" s="15" t="s">
        <v>24</v>
      </c>
      <c r="G8" s="33" t="s">
        <v>51</v>
      </c>
      <c r="H8" s="16" t="s">
        <v>52</v>
      </c>
      <c r="I8" s="5"/>
      <c r="J8" s="5"/>
      <c r="K8" s="5"/>
      <c r="L8" s="5"/>
      <c r="M8" s="5"/>
      <c r="N8" s="17">
        <v>21</v>
      </c>
      <c r="O8" s="17">
        <v>50</v>
      </c>
      <c r="P8" s="44">
        <f>N8/O8</f>
        <v>0.42</v>
      </c>
      <c r="Q8" s="5"/>
    </row>
    <row r="9" spans="1:17" ht="18.75">
      <c r="A9" s="11">
        <v>3</v>
      </c>
      <c r="B9" s="12">
        <v>304</v>
      </c>
      <c r="C9" s="12"/>
      <c r="D9" s="13" t="s">
        <v>54</v>
      </c>
      <c r="E9" s="14"/>
      <c r="F9" s="15" t="s">
        <v>24</v>
      </c>
      <c r="G9" s="33" t="s">
        <v>51</v>
      </c>
      <c r="H9" s="16" t="s">
        <v>52</v>
      </c>
      <c r="I9" s="5"/>
      <c r="J9" s="5"/>
      <c r="K9" s="5"/>
      <c r="L9" s="5"/>
      <c r="M9" s="5"/>
      <c r="N9" s="46">
        <v>27</v>
      </c>
      <c r="O9" s="17">
        <v>50</v>
      </c>
      <c r="P9" s="44">
        <f>N9/O9</f>
        <v>0.54</v>
      </c>
      <c r="Q9" s="5" t="s">
        <v>77</v>
      </c>
    </row>
    <row r="11" ht="18.75">
      <c r="D11" s="34" t="s">
        <v>8</v>
      </c>
    </row>
    <row r="12" ht="18.75">
      <c r="D12" s="34" t="s">
        <v>9</v>
      </c>
    </row>
    <row r="14" ht="18.75">
      <c r="H14" s="34" t="s">
        <v>17</v>
      </c>
    </row>
    <row r="16" ht="18.75">
      <c r="D16" s="39"/>
    </row>
    <row r="17" ht="18.75">
      <c r="D17" s="40"/>
    </row>
    <row r="18" ht="18.75">
      <c r="D18" s="40"/>
    </row>
    <row r="23" ht="18.75">
      <c r="P23" s="2">
        <v>327</v>
      </c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00390625" style="25" customWidth="1"/>
    <col min="2" max="2" width="12.140625" style="26" customWidth="1"/>
    <col min="3" max="3" width="11.42187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41.00390625" style="34" customWidth="1"/>
    <col min="9" max="18" width="5.7109375" style="1" customWidth="1"/>
    <col min="19" max="21" width="9.140625" style="2" customWidth="1"/>
    <col min="22" max="22" width="12.28125" style="1" customWidth="1"/>
    <col min="23" max="16384" width="9.140625" style="1" customWidth="1"/>
  </cols>
  <sheetData>
    <row r="1" ht="18.75">
      <c r="U1" s="1" t="s">
        <v>18</v>
      </c>
    </row>
    <row r="2" spans="8:22" ht="18.75">
      <c r="H2" s="39"/>
      <c r="U2" s="26"/>
      <c r="V2" s="39" t="s">
        <v>15</v>
      </c>
    </row>
    <row r="3" spans="8:23" ht="18.75">
      <c r="H3" s="40"/>
      <c r="S3" s="1"/>
      <c r="T3" s="1"/>
      <c r="U3" s="26"/>
      <c r="V3" s="40" t="s">
        <v>16</v>
      </c>
      <c r="W3" s="2"/>
    </row>
    <row r="4" spans="1:22" ht="24" customHeight="1">
      <c r="A4" s="48" t="s">
        <v>40</v>
      </c>
      <c r="B4" s="48"/>
      <c r="C4" s="48"/>
      <c r="D4" s="49"/>
      <c r="E4" s="49"/>
      <c r="F4" s="49"/>
      <c r="G4" s="49"/>
      <c r="H4" s="49"/>
      <c r="U4" s="26"/>
      <c r="V4" s="41"/>
    </row>
    <row r="5" spans="1:22" ht="18.75" customHeight="1">
      <c r="A5" s="3"/>
      <c r="B5" s="4"/>
      <c r="C5" s="4"/>
      <c r="D5" s="27"/>
      <c r="E5" s="28"/>
      <c r="F5" s="29"/>
      <c r="G5" s="30"/>
      <c r="H5" s="38" t="s">
        <v>37</v>
      </c>
      <c r="I5" s="50" t="s">
        <v>13</v>
      </c>
      <c r="J5" s="50"/>
      <c r="K5" s="50"/>
      <c r="L5" s="50"/>
      <c r="M5" s="50"/>
      <c r="N5" s="50"/>
      <c r="O5" s="50"/>
      <c r="P5" s="50"/>
      <c r="Q5" s="50"/>
      <c r="R5" s="50"/>
      <c r="S5" s="42"/>
      <c r="T5" s="42"/>
      <c r="U5" s="42"/>
      <c r="V5" s="43"/>
    </row>
    <row r="6" spans="1:22" s="10" customFormat="1" ht="45">
      <c r="A6" s="6" t="s">
        <v>0</v>
      </c>
      <c r="B6" s="8" t="s">
        <v>10</v>
      </c>
      <c r="C6" s="7" t="s">
        <v>1</v>
      </c>
      <c r="D6" s="31" t="s">
        <v>2</v>
      </c>
      <c r="E6" s="32" t="s">
        <v>14</v>
      </c>
      <c r="F6" s="31" t="s">
        <v>3</v>
      </c>
      <c r="G6" s="31" t="s">
        <v>4</v>
      </c>
      <c r="H6" s="3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9">
        <v>10</v>
      </c>
      <c r="S6" s="42" t="s">
        <v>11</v>
      </c>
      <c r="T6" s="42" t="s">
        <v>6</v>
      </c>
      <c r="U6" s="42" t="s">
        <v>7</v>
      </c>
      <c r="V6" s="43" t="s">
        <v>12</v>
      </c>
    </row>
    <row r="7" spans="1:22" ht="18.75">
      <c r="A7" s="11">
        <v>1</v>
      </c>
      <c r="B7" s="12">
        <v>206</v>
      </c>
      <c r="C7" s="12"/>
      <c r="D7" s="13" t="s">
        <v>41</v>
      </c>
      <c r="E7" s="14" t="s">
        <v>35</v>
      </c>
      <c r="F7" s="15" t="s">
        <v>24</v>
      </c>
      <c r="G7" s="33" t="s">
        <v>42</v>
      </c>
      <c r="H7" s="16" t="s">
        <v>43</v>
      </c>
      <c r="I7" s="5">
        <v>2</v>
      </c>
      <c r="J7" s="5">
        <v>1</v>
      </c>
      <c r="K7" s="5">
        <v>0</v>
      </c>
      <c r="L7" s="5">
        <v>1</v>
      </c>
      <c r="M7" s="5">
        <v>2</v>
      </c>
      <c r="N7" s="5">
        <v>0</v>
      </c>
      <c r="O7" s="5">
        <v>0</v>
      </c>
      <c r="P7" s="5">
        <v>1</v>
      </c>
      <c r="Q7" s="5">
        <v>2</v>
      </c>
      <c r="R7" s="5">
        <v>5</v>
      </c>
      <c r="S7" s="17">
        <v>14</v>
      </c>
      <c r="T7" s="17">
        <v>25</v>
      </c>
      <c r="U7" s="44">
        <v>0.56</v>
      </c>
      <c r="V7" s="5"/>
    </row>
    <row r="8" spans="1:22" ht="18.75">
      <c r="A8" s="19">
        <v>2</v>
      </c>
      <c r="B8" s="20">
        <v>206</v>
      </c>
      <c r="C8" s="12"/>
      <c r="D8" s="13" t="s">
        <v>44</v>
      </c>
      <c r="E8" s="14" t="s">
        <v>35</v>
      </c>
      <c r="F8" s="15" t="s">
        <v>24</v>
      </c>
      <c r="G8" s="33" t="s">
        <v>45</v>
      </c>
      <c r="H8" s="16" t="s">
        <v>26</v>
      </c>
      <c r="I8" s="5">
        <v>0</v>
      </c>
      <c r="J8" s="5">
        <v>1</v>
      </c>
      <c r="K8" s="5">
        <v>1</v>
      </c>
      <c r="L8" s="5">
        <v>1</v>
      </c>
      <c r="M8" s="5">
        <v>2</v>
      </c>
      <c r="N8" s="5">
        <v>3</v>
      </c>
      <c r="O8" s="5">
        <v>1</v>
      </c>
      <c r="P8" s="5">
        <v>1</v>
      </c>
      <c r="Q8" s="5">
        <v>1</v>
      </c>
      <c r="R8" s="5">
        <v>4</v>
      </c>
      <c r="S8" s="17">
        <f>SUM(I8:R8)</f>
        <v>15</v>
      </c>
      <c r="T8" s="17">
        <v>25</v>
      </c>
      <c r="U8" s="44">
        <f>S8/T8</f>
        <v>0.6</v>
      </c>
      <c r="V8" s="5" t="s">
        <v>34</v>
      </c>
    </row>
    <row r="9" spans="1:22" ht="18.75">
      <c r="A9" s="11">
        <v>3</v>
      </c>
      <c r="B9" s="12">
        <v>206</v>
      </c>
      <c r="C9" s="12"/>
      <c r="D9" s="13" t="s">
        <v>46</v>
      </c>
      <c r="E9" s="14" t="s">
        <v>35</v>
      </c>
      <c r="F9" s="15" t="s">
        <v>24</v>
      </c>
      <c r="G9" s="33" t="s">
        <v>45</v>
      </c>
      <c r="H9" s="16" t="s">
        <v>47</v>
      </c>
      <c r="I9" s="5">
        <v>2</v>
      </c>
      <c r="J9" s="5">
        <v>1</v>
      </c>
      <c r="K9" s="5">
        <v>2</v>
      </c>
      <c r="L9" s="5">
        <v>0</v>
      </c>
      <c r="M9" s="5">
        <v>2</v>
      </c>
      <c r="N9" s="5">
        <v>3</v>
      </c>
      <c r="O9" s="5">
        <v>1</v>
      </c>
      <c r="P9" s="5">
        <v>1</v>
      </c>
      <c r="Q9" s="5">
        <v>1</v>
      </c>
      <c r="R9" s="5">
        <v>5</v>
      </c>
      <c r="S9" s="17">
        <f>SUM(I9:R9)</f>
        <v>18</v>
      </c>
      <c r="T9" s="17">
        <v>25</v>
      </c>
      <c r="U9" s="44">
        <f>S9/T9</f>
        <v>0.72</v>
      </c>
      <c r="V9" s="5" t="s">
        <v>33</v>
      </c>
    </row>
    <row r="11" spans="4:8" ht="18.75">
      <c r="D11" s="34" t="s">
        <v>8</v>
      </c>
      <c r="H11" s="34" t="s">
        <v>21</v>
      </c>
    </row>
    <row r="12" spans="4:8" ht="18.75">
      <c r="D12" s="34" t="s">
        <v>9</v>
      </c>
      <c r="H12" s="34" t="s">
        <v>22</v>
      </c>
    </row>
    <row r="13" ht="18.75">
      <c r="H13" s="34" t="s">
        <v>23</v>
      </c>
    </row>
    <row r="14" ht="18.75">
      <c r="H14" s="34" t="s">
        <v>17</v>
      </c>
    </row>
    <row r="16" ht="18.75">
      <c r="D16" s="39"/>
    </row>
    <row r="17" ht="18.75">
      <c r="D17" s="40"/>
    </row>
    <row r="18" ht="18.75">
      <c r="D18" s="40"/>
    </row>
  </sheetData>
  <sheetProtection/>
  <mergeCells count="2">
    <mergeCell ref="A4:H4"/>
    <mergeCell ref="I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2017-08-29T05:11:49Z</cp:lastPrinted>
  <dcterms:created xsi:type="dcterms:W3CDTF">2013-09-16T09:28:35Z</dcterms:created>
  <dcterms:modified xsi:type="dcterms:W3CDTF">2018-11-12T07:25:21Z</dcterms:modified>
  <cp:category/>
  <cp:version/>
  <cp:contentType/>
  <cp:contentStatus/>
</cp:coreProperties>
</file>